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sti8\AppData\Local\Microsoft\Windows\INetCache\Content.Outlook\GR4IZ0DC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Лист1!$A$5:$T$480</definedName>
    <definedName name="Z_09463722_9D4C_4CAC_B5C1_CCDAFBDF7961_.wvu.FilterData" localSheetId="0" hidden="1">Лист1!$A$6:$T$479</definedName>
    <definedName name="Z_159E3C9E_68CC_4B49_AC2A_95B704D01FF8_.wvu.FilterData" localSheetId="0" hidden="1">Лист1!$A$6:$T$479</definedName>
    <definedName name="Z_234DE7DB_85F8_44B5_97E3_FE42496ACF44_.wvu.FilterData" localSheetId="0" hidden="1">Лист1!$A$6:$T$479</definedName>
    <definedName name="Z_26DFC5AD_6564_4316_B0F8_C7A4364800D9_.wvu.FilterData" localSheetId="0" hidden="1">Лист1!$A$6:$T$479</definedName>
    <definedName name="Z_278D3717_D229_498B_80E3_FD598D4493DD_.wvu.FilterData" localSheetId="0" hidden="1">Лист1!$A$6:$T$479</definedName>
    <definedName name="Z_2D09ABD3_ACF5_400F_97E8_CDF8DCCCF9DD_.wvu.FilterData" localSheetId="0" hidden="1">Лист1!$A$6:$T$479</definedName>
    <definedName name="Z_3D8B6291_F75D_44BC_958F_C4DF1FFD490A_.wvu.FilterData" localSheetId="0" hidden="1">Лист1!$A$6:$T$479</definedName>
    <definedName name="Z_47FAB673_60E6_42A1_B8D6_017170A8C6E2_.wvu.FilterData" localSheetId="0" hidden="1">Лист1!$A$6:$T$479</definedName>
    <definedName name="Z_4A5439B2_2D8E_4B77_A8B6_E0BABF563C4E_.wvu.FilterData" localSheetId="0" hidden="1">Лист1!$A$6:$T$479</definedName>
    <definedName name="Z_58F86EB4_47E3_42F9_B1E9_071A406C186B_.wvu.FilterData" localSheetId="0" hidden="1">Лист1!$A$6:$T$479</definedName>
    <definedName name="Z_6E2D21E3_FDD7_4A36_8B92_CD5CC45F9109_.wvu.FilterData" localSheetId="0" hidden="1">Лист1!$A$6:$T$479</definedName>
    <definedName name="Z_83463F5E_370D_403D_BE93_669683A66CC6_.wvu.FilterData" localSheetId="0" hidden="1">Лист1!$A$6:$T$479</definedName>
    <definedName name="Z_8AA8DA69_CDF5_4D66_BC63_34A7EFE260DE_.wvu.FilterData" localSheetId="0" hidden="1">Лист1!$A$6:$T$479</definedName>
    <definedName name="Z_8BE03720_8527_42BC_8F6F_54930589EAEB_.wvu.FilterData" localSheetId="0" hidden="1">Лист1!$A$6:$T$479</definedName>
    <definedName name="Z_8BEC206A_3E61_45F1_A50D_40EB5F2A6EAB_.wvu.FilterData" localSheetId="0" hidden="1">Лист1!$A$6:$T$479</definedName>
    <definedName name="Z_9B4F1E16_97F1_4E2C_96BF_B8BDBD159E9A_.wvu.FilterData" localSheetId="0" hidden="1">Лист1!$A$6:$T$479</definedName>
    <definedName name="Z_9D2F668D_A406_4353_8957_1E31625EF871_.wvu.FilterData" localSheetId="0" hidden="1">Лист1!$A$6:$T$479</definedName>
    <definedName name="Z_A2B6C417_1FED_4DEF_A765_64B349E44C63_.wvu.FilterData" localSheetId="0" hidden="1">Лист1!$A$6:$T$479</definedName>
    <definedName name="Z_AFFBDD5A_1941_438D_8CE8_8C3C0D920FB8_.wvu.FilterData" localSheetId="0" hidden="1">Лист1!$A$6:$T$479</definedName>
    <definedName name="Z_B8F3EBF1_8318_406C_8827_A3F64C109140_.wvu.FilterData" localSheetId="0" hidden="1">Лист1!$A$6:$T$479</definedName>
    <definedName name="Z_C22A7E63_87B2_48D5_ABF5_72500B352DC0_.wvu.FilterData" localSheetId="0" hidden="1">Лист1!$A$6:$T$479</definedName>
    <definedName name="Z_C657C16D_BD41_4B55_9768_BFB81DB461E3_.wvu.FilterData" localSheetId="0" hidden="1">Лист1!$A$6:$T$479</definedName>
    <definedName name="Z_CCCCBCFC_77DB_4C10_BDF1_E60B61FE22A1_.wvu.FilterData" localSheetId="0" hidden="1">Лист1!$A$6:$T$479</definedName>
    <definedName name="Z_D03FD7DD_371E_4682_A163_23B27A01AE06_.wvu.FilterData" localSheetId="0" hidden="1">Лист1!$A$6:$T$479</definedName>
    <definedName name="Z_E53E2420_F6E9_4156_8DC3_9D07E4FFD23F_.wvu.FilterData" localSheetId="0" hidden="1">Лист1!$A$6:$T$479</definedName>
    <definedName name="Z_E7D2DF09_0F50_4C7F_9828_E204B3E56A14_.wvu.FilterData" localSheetId="0" hidden="1">Лист1!$A$6:$T$479</definedName>
    <definedName name="Z_F0D8BC68_5D01_4DB6_B8DB_7598A80E8CD0_.wvu.FilterData" localSheetId="0" hidden="1">Лист1!$A$6:$T$479</definedName>
    <definedName name="Z_F21BCE4D_9D84_480A_88AF_C29D2BB42B46_.wvu.FilterData" localSheetId="0" hidden="1">Лист1!$A$6:$T$479</definedName>
    <definedName name="_xlnm.Print_Area" localSheetId="0">Лист1!$A$1:$T$480</definedName>
  </definedNames>
  <calcPr calcId="162913"/>
  <customWorkbookViews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480" i="1" l="1"/>
  <c r="G267" i="1" l="1"/>
  <c r="G222" i="1"/>
  <c r="G91" i="1"/>
  <c r="G479" i="1" l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4" i="1"/>
  <c r="G453" i="1"/>
  <c r="G452" i="1"/>
  <c r="G451" i="1"/>
  <c r="G450" i="1"/>
  <c r="G449" i="1"/>
  <c r="G448" i="1"/>
  <c r="G447" i="1"/>
  <c r="G446" i="1"/>
  <c r="G445" i="1"/>
  <c r="G443" i="1"/>
  <c r="G442" i="1"/>
  <c r="G441" i="1"/>
  <c r="G440" i="1"/>
  <c r="G439" i="1"/>
  <c r="G438" i="1"/>
  <c r="G437" i="1"/>
  <c r="G414" i="1"/>
  <c r="G412" i="1"/>
  <c r="G408" i="1"/>
  <c r="G407" i="1"/>
  <c r="G399" i="1"/>
  <c r="A398" i="1"/>
  <c r="A399" i="1" s="1"/>
  <c r="A391" i="1"/>
  <c r="A392" i="1" s="1"/>
  <c r="A393" i="1" s="1"/>
  <c r="G301" i="1" l="1"/>
  <c r="G295" i="1"/>
  <c r="G198" i="1"/>
  <c r="G128" i="1"/>
  <c r="G79" i="1"/>
  <c r="G384" i="1" l="1"/>
  <c r="G308" i="1" l="1"/>
  <c r="G238" i="1" l="1"/>
  <c r="G233" i="1" l="1"/>
  <c r="G62" i="1" l="1"/>
  <c r="G357" i="1" l="1"/>
  <c r="G188" i="1"/>
  <c r="G181" i="1"/>
  <c r="G387" i="1" l="1"/>
  <c r="G385" i="1"/>
  <c r="G329" i="1"/>
  <c r="G313" i="1"/>
  <c r="G249" i="1"/>
  <c r="G240" i="1"/>
  <c r="G239" i="1"/>
  <c r="G229" i="1"/>
  <c r="G227" i="1"/>
  <c r="G209" i="1"/>
  <c r="G207" i="1"/>
  <c r="G194" i="1"/>
  <c r="G185" i="1"/>
  <c r="G184" i="1"/>
  <c r="G180" i="1"/>
  <c r="G173" i="1"/>
  <c r="G166" i="1"/>
  <c r="G161" i="1"/>
  <c r="G160" i="1"/>
  <c r="G156" i="1"/>
  <c r="G155" i="1"/>
  <c r="G129" i="1"/>
  <c r="G116" i="1"/>
  <c r="G111" i="1"/>
  <c r="G105" i="1"/>
  <c r="G85" i="1"/>
  <c r="G82" i="1"/>
  <c r="G73" i="1"/>
  <c r="G60" i="1"/>
  <c r="G59" i="1"/>
  <c r="G57" i="1"/>
  <c r="G55" i="1"/>
  <c r="G53" i="1"/>
  <c r="G49" i="1"/>
  <c r="G42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152" i="1"/>
  <c r="G41" i="1"/>
  <c r="G14" i="1"/>
  <c r="G335" i="1" l="1"/>
  <c r="G271" i="1"/>
  <c r="G33" i="1" l="1"/>
  <c r="G283" i="1" l="1"/>
  <c r="G138" i="1"/>
  <c r="G137" i="1"/>
  <c r="G277" i="1" l="1"/>
  <c r="G343" i="1" l="1"/>
  <c r="G211" i="1" l="1"/>
  <c r="G204" i="1"/>
  <c r="G331" i="1" l="1"/>
  <c r="G330" i="1"/>
  <c r="G305" i="1"/>
  <c r="G224" i="1"/>
  <c r="G214" i="1"/>
  <c r="G172" i="1"/>
  <c r="G171" i="1"/>
  <c r="G167" i="1"/>
  <c r="G162" i="1"/>
  <c r="G158" i="1"/>
  <c r="G147" i="1"/>
  <c r="G144" i="1"/>
  <c r="G143" i="1"/>
  <c r="G132" i="1"/>
  <c r="G123" i="1"/>
  <c r="G122" i="1"/>
  <c r="G120" i="1"/>
  <c r="G117" i="1"/>
  <c r="G108" i="1"/>
  <c r="G107" i="1"/>
  <c r="G89" i="1"/>
  <c r="G72" i="1"/>
  <c r="G71" i="1"/>
  <c r="G64" i="1"/>
  <c r="G47" i="1"/>
  <c r="G46" i="1"/>
  <c r="G20" i="1"/>
  <c r="I386" i="1" l="1"/>
  <c r="G386" i="1" s="1"/>
  <c r="G367" i="1"/>
  <c r="G366" i="1"/>
  <c r="G355" i="1"/>
  <c r="G353" i="1"/>
  <c r="G258" i="1"/>
  <c r="G215" i="1"/>
  <c r="G199" i="1"/>
  <c r="G170" i="1"/>
  <c r="G136" i="1"/>
  <c r="A136" i="1"/>
  <c r="G135" i="1"/>
  <c r="G121" i="1"/>
  <c r="G95" i="1"/>
  <c r="G81" i="1"/>
  <c r="G65" i="1"/>
  <c r="G45" i="1"/>
  <c r="G44" i="1"/>
  <c r="A216" i="1" l="1"/>
  <c r="G344" i="1"/>
  <c r="G378" i="1" l="1"/>
  <c r="G365" i="1"/>
  <c r="G360" i="1"/>
  <c r="G358" i="1"/>
  <c r="G351" i="1" l="1"/>
  <c r="G349" i="1"/>
  <c r="G338" i="1"/>
  <c r="G337" i="1"/>
  <c r="G336" i="1"/>
  <c r="G334" i="1"/>
  <c r="G257" i="1"/>
  <c r="G237" i="1"/>
  <c r="G218" i="1"/>
  <c r="G208" i="1"/>
  <c r="G165" i="1"/>
  <c r="G69" i="1"/>
  <c r="I252" i="1" l="1"/>
  <c r="G252" i="1" s="1"/>
  <c r="G379" i="1" l="1"/>
  <c r="G377" i="1"/>
  <c r="G376" i="1"/>
  <c r="G374" i="1"/>
  <c r="G373" i="1"/>
  <c r="A373" i="1"/>
  <c r="A374" i="1" s="1"/>
  <c r="G372" i="1"/>
  <c r="G364" i="1"/>
  <c r="G345" i="1"/>
  <c r="G342" i="1"/>
  <c r="G315" i="1"/>
  <c r="G307" i="1"/>
  <c r="G306" i="1"/>
  <c r="G304" i="1"/>
  <c r="G300" i="1"/>
  <c r="G299" i="1"/>
  <c r="G289" i="1"/>
  <c r="G287" i="1"/>
  <c r="G286" i="1"/>
  <c r="G284" i="1"/>
  <c r="G281" i="1"/>
  <c r="G270" i="1"/>
  <c r="G268" i="1"/>
  <c r="G265" i="1"/>
  <c r="G263" i="1"/>
  <c r="G262" i="1"/>
  <c r="G261" i="1"/>
  <c r="G260" i="1"/>
  <c r="G256" i="1"/>
  <c r="G255" i="1"/>
  <c r="G247" i="1"/>
  <c r="G236" i="1"/>
  <c r="G234" i="1"/>
  <c r="A234" i="1"/>
  <c r="G225" i="1"/>
  <c r="G221" i="1"/>
  <c r="G217" i="1"/>
  <c r="G206" i="1"/>
  <c r="G201" i="1"/>
  <c r="G191" i="1"/>
  <c r="G189" i="1"/>
  <c r="G164" i="1"/>
  <c r="G163" i="1"/>
  <c r="G149" i="1"/>
  <c r="G146" i="1"/>
  <c r="G145" i="1"/>
  <c r="G140" i="1"/>
  <c r="G134" i="1"/>
  <c r="G133" i="1"/>
  <c r="G127" i="1"/>
  <c r="G126" i="1"/>
  <c r="G125" i="1"/>
  <c r="G102" i="1"/>
  <c r="G94" i="1"/>
  <c r="G87" i="1"/>
  <c r="G84" i="1"/>
  <c r="G80" i="1"/>
  <c r="G68" i="1"/>
  <c r="G66" i="1"/>
  <c r="G61" i="1"/>
  <c r="G58" i="1"/>
  <c r="G54" i="1"/>
  <c r="G50" i="1"/>
  <c r="G40" i="1"/>
  <c r="G23" i="1"/>
  <c r="G21" i="1"/>
  <c r="G246" i="1" l="1"/>
  <c r="G202" i="1" l="1"/>
  <c r="G131" i="1"/>
  <c r="G103" i="1"/>
  <c r="G99" i="1"/>
  <c r="G22" i="1"/>
  <c r="G17" i="1" l="1"/>
  <c r="G16" i="1"/>
  <c r="G92" i="1" l="1"/>
  <c r="G303" i="1" l="1"/>
  <c r="G148" i="1"/>
  <c r="G28" i="1"/>
  <c r="G341" i="1" l="1"/>
  <c r="G88" i="1" l="1"/>
  <c r="A109" i="1"/>
  <c r="G109" i="1"/>
  <c r="G195" i="1" l="1"/>
  <c r="G139" i="1" l="1"/>
  <c r="G114" i="1"/>
  <c r="G328" i="1" l="1"/>
  <c r="G278" i="1" l="1"/>
  <c r="G296" i="1" l="1"/>
  <c r="A462" i="1" l="1"/>
  <c r="G186" i="1" l="1"/>
  <c r="G272" i="1" l="1"/>
  <c r="G269" i="1" l="1"/>
  <c r="A269" i="1"/>
  <c r="G187" i="1"/>
  <c r="G98" i="1"/>
  <c r="G83" i="1"/>
  <c r="G383" i="1" l="1"/>
  <c r="G361" i="1"/>
  <c r="G359" i="1"/>
  <c r="A359" i="1"/>
  <c r="A361" i="1" s="1"/>
  <c r="G340" i="1" l="1"/>
  <c r="G339" i="1"/>
  <c r="G333" i="1"/>
  <c r="G332" i="1"/>
  <c r="A332" i="1"/>
  <c r="A333" i="1" s="1"/>
  <c r="G312" i="1"/>
  <c r="G309" i="1"/>
  <c r="G298" i="1"/>
  <c r="G297" i="1"/>
  <c r="G293" i="1"/>
  <c r="G288" i="1"/>
  <c r="G282" i="1"/>
  <c r="G276" i="1"/>
  <c r="G259" i="1" l="1"/>
  <c r="G254" i="1"/>
  <c r="G251" i="1"/>
  <c r="G243" i="1"/>
  <c r="A243" i="1"/>
  <c r="G241" i="1"/>
  <c r="G235" i="1"/>
  <c r="G228" i="1"/>
  <c r="G213" i="1"/>
  <c r="G210" i="1"/>
  <c r="G197" i="1"/>
  <c r="G190" i="1" l="1"/>
  <c r="G183" i="1"/>
  <c r="G182" i="1"/>
  <c r="A179" i="1"/>
  <c r="G177" i="1"/>
  <c r="G159" i="1"/>
  <c r="G154" i="1"/>
  <c r="G153" i="1"/>
  <c r="A138" i="1" l="1"/>
  <c r="G119" i="1" l="1"/>
  <c r="G110" i="1"/>
  <c r="G106" i="1"/>
  <c r="G101" i="1"/>
  <c r="G97" i="1"/>
  <c r="G96" i="1"/>
  <c r="G75" i="1"/>
  <c r="A75" i="1"/>
  <c r="G74" i="1"/>
  <c r="G63" i="1"/>
  <c r="G56" i="1" l="1"/>
  <c r="G48" i="1" l="1"/>
  <c r="G43" i="1"/>
  <c r="G327" i="1" l="1"/>
  <c r="G324" i="1"/>
  <c r="G323" i="1"/>
  <c r="G294" i="1"/>
  <c r="G266" i="1"/>
  <c r="G124" i="1"/>
  <c r="A290" i="1" l="1"/>
  <c r="A291" i="1" s="1"/>
  <c r="A292" i="1" s="1"/>
  <c r="A294" i="1" s="1"/>
  <c r="A301" i="1" s="1"/>
  <c r="A302" i="1" s="1"/>
  <c r="A314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46" i="1" s="1"/>
  <c r="A347" i="1" s="1"/>
  <c r="A348" i="1" s="1"/>
  <c r="A350" i="1" s="1"/>
  <c r="A352" i="1" s="1"/>
  <c r="A356" i="1" s="1"/>
  <c r="A362" i="1" s="1"/>
  <c r="A363" i="1" s="1"/>
  <c r="A368" i="1" s="1"/>
  <c r="A369" i="1" s="1"/>
  <c r="A370" i="1" s="1"/>
  <c r="A371" i="1" s="1"/>
  <c r="A375" i="1" s="1"/>
  <c r="A380" i="1" s="1"/>
  <c r="A381" i="1" s="1"/>
  <c r="A382" i="1" s="1"/>
  <c r="A401" i="1" s="1"/>
  <c r="A405" i="1" s="1"/>
  <c r="A406" i="1" s="1"/>
  <c r="A407" i="1" s="1"/>
  <c r="A410" i="1" s="1"/>
  <c r="A416" i="1" s="1"/>
  <c r="A422" i="1" s="1"/>
  <c r="A426" i="1" s="1"/>
  <c r="A429" i="1" s="1"/>
  <c r="A430" i="1" s="1"/>
  <c r="A432" i="1" s="1"/>
  <c r="A440" i="1" s="1"/>
  <c r="A441" i="1" s="1"/>
  <c r="A442" i="1" s="1"/>
  <c r="A443" i="1" s="1"/>
  <c r="A445" i="1" s="1"/>
  <c r="A446" i="1" s="1"/>
  <c r="A447" i="1" s="1"/>
  <c r="A448" i="1" s="1"/>
  <c r="A449" i="1" s="1"/>
  <c r="A450" i="1" s="1"/>
  <c r="A451" i="1" s="1"/>
  <c r="A453" i="1" s="1"/>
  <c r="A454" i="1" s="1"/>
  <c r="A455" i="1" s="1"/>
  <c r="A456" i="1" s="1"/>
  <c r="A457" i="1" s="1"/>
  <c r="A463" i="1" s="1"/>
  <c r="A464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G285" i="1"/>
  <c r="G245" i="1"/>
  <c r="G244" i="1"/>
  <c r="G141" i="1"/>
  <c r="S290" i="1" l="1"/>
  <c r="G290" i="1"/>
  <c r="G250" i="1" l="1"/>
  <c r="G232" i="1"/>
  <c r="G223" i="1"/>
  <c r="G275" i="1" l="1"/>
  <c r="G274" i="1"/>
  <c r="G352" i="1" l="1"/>
  <c r="G348" i="1"/>
  <c r="G347" i="1"/>
  <c r="G346" i="1"/>
  <c r="G302" i="1" l="1"/>
  <c r="G231" i="1"/>
  <c r="G15" i="1"/>
  <c r="G168" i="1" l="1"/>
  <c r="G368" i="1" l="1"/>
  <c r="G322" i="1" l="1"/>
  <c r="A9" i="1"/>
  <c r="A15" i="1" l="1"/>
  <c r="A10" i="1"/>
  <c r="A29" i="1"/>
  <c r="A67" i="1" s="1"/>
  <c r="A76" i="1" s="1"/>
  <c r="A86" i="1" s="1"/>
  <c r="A90" i="1" s="1"/>
  <c r="A93" i="1" s="1"/>
  <c r="A104" i="1" s="1"/>
  <c r="A118" i="1" s="1"/>
  <c r="A130" i="1" s="1"/>
  <c r="A150" i="1" s="1"/>
  <c r="A151" i="1" s="1"/>
  <c r="A157" i="1" s="1"/>
  <c r="A168" i="1" s="1"/>
  <c r="A169" i="1" s="1"/>
  <c r="A174" i="1" s="1"/>
  <c r="A175" i="1" s="1"/>
  <c r="A176" i="1" s="1"/>
  <c r="A192" i="1" s="1"/>
  <c r="A193" i="1" s="1"/>
  <c r="A203" i="1" l="1"/>
  <c r="A220" i="1" s="1"/>
  <c r="A223" i="1" s="1"/>
  <c r="A231" i="1" s="1"/>
  <c r="A232" i="1" s="1"/>
  <c r="G118" i="1"/>
  <c r="A248" i="1" l="1"/>
  <c r="A250" i="1" s="1"/>
  <c r="A271" i="1" s="1"/>
  <c r="A273" i="1" s="1"/>
  <c r="A274" i="1" s="1"/>
  <c r="A275" i="1" s="1"/>
  <c r="A279" i="1" s="1"/>
  <c r="A280" i="1" s="1"/>
  <c r="G370" i="1"/>
  <c r="G369" i="1" l="1"/>
  <c r="G9" i="1" l="1"/>
  <c r="G29" i="1"/>
  <c r="G67" i="1"/>
  <c r="G76" i="1"/>
  <c r="G86" i="1"/>
  <c r="G90" i="1"/>
  <c r="G93" i="1"/>
  <c r="G104" i="1"/>
  <c r="G130" i="1"/>
  <c r="G150" i="1"/>
  <c r="G151" i="1"/>
  <c r="G157" i="1"/>
  <c r="G174" i="1"/>
  <c r="G175" i="1"/>
  <c r="G176" i="1"/>
  <c r="G192" i="1"/>
  <c r="G193" i="1"/>
  <c r="G203" i="1"/>
  <c r="G220" i="1"/>
  <c r="G248" i="1"/>
  <c r="G273" i="1"/>
  <c r="G314" i="1"/>
  <c r="G316" i="1"/>
  <c r="G317" i="1"/>
  <c r="G318" i="1"/>
  <c r="G319" i="1"/>
  <c r="G320" i="1"/>
  <c r="G321" i="1"/>
  <c r="G326" i="1"/>
  <c r="G350" i="1"/>
  <c r="G356" i="1"/>
  <c r="G362" i="1"/>
  <c r="G363" i="1"/>
  <c r="G371" i="1"/>
  <c r="G375" i="1"/>
  <c r="G380" i="1"/>
  <c r="G381" i="1"/>
  <c r="G382" i="1"/>
</calcChain>
</file>

<file path=xl/sharedStrings.xml><?xml version="1.0" encoding="utf-8"?>
<sst xmlns="http://schemas.openxmlformats.org/spreadsheetml/2006/main" count="4978" uniqueCount="1976">
  <si>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</si>
  <si>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</si>
  <si>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</si>
  <si>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</si>
  <si>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</si>
  <si>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</si>
  <si>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</si>
  <si>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</si>
  <si>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</si>
  <si>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</si>
  <si>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</si>
  <si>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</si>
  <si>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</si>
  <si>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</si>
  <si>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</si>
  <si>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</si>
  <si>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</si>
  <si>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</si>
  <si>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</si>
  <si>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</si>
  <si>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</si>
  <si>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</si>
  <si>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</si>
  <si>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</si>
  <si>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</si>
  <si>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</si>
  <si>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</si>
  <si>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г. Кронштадт, Ленинградская пристань - Макаровские ворота</t>
  </si>
  <si>
    <t>В прямом направлении:
Ленинградская пристань; Ленинградские ворота;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ворота.
В обратном направлении:
Макаровские ворота; Петровский парк; ул. Мартынова; ул. Велещинского; Гостиный двор; Якорная пл.; ул. Комсомола; ул. Аммермана; Ленинградские ворота; Ленинградская пристань (высадка); Ленинградская пристань.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</si>
  <si>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</si>
  <si>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Макаровская ул. - пр. Ленина - Советская ул. - Интернациональная ул. - ул. Аммермана - Ленинградская ул. - Тулонская аллея.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</si>
  <si>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</si>
  <si>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</si>
  <si>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</si>
  <si>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</si>
  <si>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</si>
  <si>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</si>
  <si>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</si>
  <si>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боковой проезд пр. Маршала Жукова - пр. Народного Ополчения - мост Народного Ополчения - пр. Народного Ополчения - ул. Партизана Германа - мост Партизана Германа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</si>
  <si>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мост Партизана Германа - ул. Партизана Германа - пр. Народного Ополчения - мост Народного Ополчения - пр. Народного Ополчения - боковой проезд пр. Маршала Жукова</t>
  </si>
  <si>
    <t>2Кр</t>
  </si>
  <si>
    <t>г. Кронштадт, Ленинградская пристань - Форт «Шанц»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</si>
  <si>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</si>
  <si>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</si>
  <si>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</si>
  <si>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</si>
  <si>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</si>
  <si>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</si>
  <si>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</si>
  <si>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</si>
  <si>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</si>
  <si>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</si>
  <si>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г. Кронштадт, Ленинградская пристань - квартал 19Б
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</si>
  <si>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</si>
  <si>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</si>
  <si>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</si>
  <si>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</si>
  <si>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</si>
  <si>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</si>
  <si>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</si>
  <si>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</si>
  <si>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</si>
  <si>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</si>
  <si>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</si>
  <si>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</si>
  <si>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</si>
  <si>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</si>
  <si>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</si>
  <si>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</si>
  <si>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</si>
  <si>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</si>
  <si>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</si>
  <si>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</si>
  <si>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</si>
  <si>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</si>
  <si>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</si>
  <si>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</si>
  <si>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</si>
  <si>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</si>
  <si>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</si>
  <si>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</si>
  <si>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</si>
  <si>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</si>
  <si>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Коломяги, Автобусный парк №2 - пл. Мужества</t>
  </si>
  <si>
    <t>ул. Подвойского - Рощинская ул.</t>
  </si>
  <si>
    <t>ул. Костюшко - Авиагородок</t>
  </si>
  <si>
    <t>13А</t>
  </si>
  <si>
    <t>ул. Костюшко - ул. Пилотов, д. 61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</si>
  <si>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</si>
  <si>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</si>
  <si>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</si>
  <si>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</si>
  <si>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</si>
  <si>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</si>
  <si>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</si>
  <si>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</si>
  <si>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</si>
  <si>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</si>
  <si>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Коломяги, Автобусный парк №2 - Суздальский пр.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</si>
  <si>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</si>
  <si>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ул. Вербная - ул. Маршала Новикова - Автобусная ул. - Автобусный пер.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</si>
  <si>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</si>
  <si>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</si>
  <si>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</si>
  <si>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</si>
  <si>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</si>
  <si>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</si>
  <si>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</si>
  <si>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</si>
  <si>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</si>
  <si>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</si>
  <si>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</si>
  <si>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</si>
  <si>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</si>
  <si>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</si>
  <si>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</si>
  <si>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</si>
  <si>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</si>
  <si>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</si>
  <si>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</si>
  <si>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</si>
  <si>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</si>
  <si>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</si>
  <si>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</si>
  <si>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</si>
  <si>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</si>
  <si>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</si>
  <si>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</si>
  <si>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</si>
  <si>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</si>
  <si>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</si>
  <si>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Гражданская ул. - пр. Ленина - Владимирская ул. - ул. Зосимова - Кронштадтское шоссе - КАД - Приморское шоссе - Лахтинский пр. - Прморское шоссе - ул. Савушкина - Липовая ал. - Торфяная дор.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</si>
  <si>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</si>
  <si>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</si>
  <si>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</si>
  <si>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</si>
  <si>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</si>
  <si>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</si>
  <si>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</si>
  <si>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</si>
  <si>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</si>
  <si>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</si>
  <si>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</si>
  <si>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</si>
  <si>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</si>
  <si>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</si>
  <si>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</si>
  <si>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</si>
  <si>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</si>
  <si>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</si>
  <si>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</si>
  <si>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</si>
  <si>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</si>
  <si>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</si>
  <si>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</si>
  <si>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</si>
  <si>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</si>
  <si>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</si>
  <si>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</si>
  <si>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</si>
  <si>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</si>
  <si>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</si>
  <si>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</si>
  <si>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ул. Костюшко - госплемзавод «Лесное»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</si>
  <si>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</si>
  <si>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</si>
  <si>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</si>
  <si>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</si>
  <si>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</si>
  <si>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</si>
  <si>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</si>
  <si>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</si>
  <si>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</si>
  <si>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</si>
  <si>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Мебельная ул.- Гаккелевская ул.- ул. Оптиков- Стародеревенская ул.- Камышовая ул..</t>
  </si>
  <si>
    <t>Камышовая ул.- Стародеревенская ул.- ул. Оптиков- Гаккелевскаяул.-Мебельная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</si>
  <si>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</si>
  <si>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</si>
  <si>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</si>
  <si>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</si>
  <si>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</si>
  <si>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</si>
  <si>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</si>
  <si>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</si>
  <si>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</si>
  <si>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</si>
  <si>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</si>
  <si>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Киевское шоссе - Красносельское шоссе - Парковая ул. - Садовая ул. - Конюшенная ул. - Средняя ул. - Оранжерейная ул. - Октябрьский бульв. - Железнодорожная ул. - Ленинградская ул. - Оранжерейная ул.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</si>
  <si>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</si>
  <si>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</si>
  <si>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</si>
  <si>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Кронштадтская ул.- Корабельная ул. - пр. Стачек-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</si>
  <si>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</si>
  <si>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</si>
  <si>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</si>
  <si>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</si>
  <si>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</si>
  <si>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</si>
  <si>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</si>
  <si>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</si>
  <si>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</si>
  <si>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</si>
  <si>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</si>
  <si>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Суздальское шоссе - дорога в Каменку - Парашютная ул. - Долгоозёрная ул. - Вербная ул. - Афонская ул. - ул.Аккуратова - Фермское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</si>
  <si>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</si>
  <si>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</si>
  <si>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</si>
  <si>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</si>
  <si>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</si>
  <si>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</si>
  <si>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ул. Костюшко - г. Павловск, Звериницкая ул.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</si>
  <si>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</si>
  <si>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</si>
  <si>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</si>
  <si>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</si>
  <si>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</si>
  <si>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</si>
  <si>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</si>
  <si>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</si>
  <si>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</si>
  <si>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</si>
  <si>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</si>
  <si>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</si>
  <si>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</si>
  <si>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</si>
  <si>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</si>
  <si>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</si>
  <si>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г. Зеленогорск, вокзал - Выборгское шоссе, 764-й км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</si>
  <si>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</si>
  <si>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</si>
  <si>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Курортная ул. - ж.-д. станция Горская</t>
  </si>
  <si>
    <t>ж.-д. станция Горская - г. Сестрорецк, Курортная ул.</t>
  </si>
  <si>
    <t>пр. Муромцева - Большая Горская ул. - пр. Красных Командиров - Федотовская дор.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 - ул. Воскова - Дубковское шоссе - ул. Коммунаров - Ермоловский пр. - ул. Григорьева - ул. Курортная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</si>
  <si>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</si>
  <si>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</si>
  <si>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</si>
  <si>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</si>
  <si>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</si>
  <si>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</si>
  <si>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Зеленогорск, вокзал - пос. Серово</t>
  </si>
  <si>
    <t xml:space="preserve">г. Зеленогорск, вокзал - г. Зеленогорск, вокзал 
(кольцевой) </t>
  </si>
  <si>
    <t>г. Зеленогорск, Вокзальная пл. - пос. Решетниково</t>
  </si>
  <si>
    <t>г. Зеленогорск, вокзал - пос. Решетниково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</si>
  <si>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</si>
  <si>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</si>
  <si>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</si>
  <si>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</si>
  <si>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</si>
  <si>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</si>
  <si>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</si>
  <si>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</si>
  <si>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</si>
  <si>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</si>
  <si>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</si>
  <si>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</si>
  <si>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</si>
  <si>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</si>
  <si>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</si>
  <si>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</si>
  <si>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</si>
  <si>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</si>
  <si>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</si>
  <si>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</si>
  <si>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</si>
  <si>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</si>
  <si>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</si>
  <si>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</si>
  <si>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</si>
  <si>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</si>
  <si>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</si>
  <si>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</si>
  <si>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</si>
  <si>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</si>
  <si>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</si>
  <si>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</si>
  <si>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</si>
  <si>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</si>
  <si>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</si>
  <si>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</si>
  <si>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</si>
  <si>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</si>
  <si>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</si>
  <si>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</si>
  <si>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</si>
  <si>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</si>
  <si>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</si>
  <si>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</si>
  <si>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</si>
  <si>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</si>
  <si>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</si>
  <si>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</si>
  <si>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</si>
  <si>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</si>
  <si>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</si>
  <si>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</si>
  <si>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</si>
  <si>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</si>
  <si>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</si>
  <si>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</si>
  <si>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</si>
  <si>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</si>
  <si>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</si>
  <si>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</si>
  <si>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</si>
  <si>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</si>
  <si>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</si>
  <si>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</si>
  <si>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</si>
  <si>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</si>
  <si>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</si>
  <si>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</si>
  <si>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</si>
  <si>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</si>
  <si>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</si>
  <si>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</si>
  <si>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</si>
  <si>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</si>
  <si>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</si>
  <si>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</si>
  <si>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</si>
  <si>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</si>
  <si>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</si>
  <si>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</si>
  <si>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</si>
  <si>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</si>
  <si>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</si>
  <si>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</si>
  <si>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</si>
  <si>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</si>
  <si>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</si>
  <si>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</si>
  <si>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</si>
  <si>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</si>
  <si>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</si>
  <si>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</si>
  <si>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</si>
  <si>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</si>
  <si>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</si>
  <si>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</si>
  <si>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</si>
  <si>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</si>
  <si>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</si>
  <si>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</si>
  <si>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</si>
  <si>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</si>
  <si>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</si>
  <si>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</si>
  <si>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</si>
  <si>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</si>
  <si>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</si>
  <si>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</si>
  <si>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</si>
  <si>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</si>
  <si>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</si>
  <si>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</si>
  <si>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</si>
  <si>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</si>
  <si>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</si>
  <si>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</si>
  <si>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</si>
  <si>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</si>
  <si>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</si>
  <si>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</si>
  <si>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</si>
  <si>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</si>
  <si>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</si>
  <si>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</si>
  <si>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</si>
  <si>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</si>
  <si>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ул. Потапова - Армашевский мост - ул. Потапова</t>
  </si>
  <si>
    <t>ул. Потапова - Армашевский мост - ул. Потапова - пр. Наставников - пр. Косыгина - Заневский пр. - Гранитная ул.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</si>
  <si>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</si>
  <si>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</si>
  <si>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</si>
  <si>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</si>
  <si>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</si>
  <si>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</si>
  <si>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</si>
  <si>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</si>
  <si>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</si>
  <si>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</si>
  <si>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</si>
  <si>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</si>
  <si>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</si>
  <si>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</si>
  <si>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</si>
  <si>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</si>
  <si>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>Атаманская ул.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</si>
  <si>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</si>
  <si>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</si>
  <si>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</si>
  <si>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</si>
  <si>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</si>
  <si>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</si>
  <si>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</si>
  <si>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</si>
  <si>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</si>
  <si>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</si>
  <si>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</si>
  <si>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</si>
  <si>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</si>
  <si>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</si>
  <si>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</si>
  <si>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</si>
  <si>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</si>
  <si>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</si>
  <si>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</si>
  <si>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</si>
  <si>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</si>
  <si>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</si>
  <si>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 xml:space="preserve">Витебский пр. - Дунайский пр. - пр. Космонавтов - Звездная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</si>
  <si>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</si>
  <si>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</si>
  <si>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</si>
  <si>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</si>
  <si>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</si>
  <si>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</si>
  <si>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</si>
  <si>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Доблести - ул. Маршала Захарова - пр. Маршала Жукова - Ленинский пр. - Кронштадтская пл.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</si>
  <si>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</si>
  <si>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</si>
  <si>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</si>
  <si>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</si>
  <si>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</si>
  <si>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</si>
  <si>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Непокоренных - Меншиковский пр. - Нартовская ул. - Пискаревский путепровод - Пискаревский пр. - Брюсовская ул. - Репнинская ул.
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</si>
  <si>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</si>
  <si>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Интернациональная ул. - ул. Аммермана - Ленинградская ул. - Тулонская аллея</t>
  </si>
  <si>
    <t xml:space="preserve">Двинская ул. - Гутуевский мост - наб. Обводного кан. - Старо-Петергофский пр. - Старо-Калинкин мост - наб. р.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</si>
  <si>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</si>
  <si>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</si>
  <si>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</si>
  <si>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</si>
  <si>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</si>
  <si>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</si>
  <si>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</si>
  <si>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</si>
  <si>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</si>
  <si>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</si>
  <si>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</si>
  <si>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</si>
  <si>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</si>
  <si>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</si>
  <si>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</si>
  <si>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</si>
  <si>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</si>
  <si>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</si>
  <si>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</si>
  <si>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</si>
  <si>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</si>
  <si>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</si>
  <si>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</si>
  <si>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</si>
  <si>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</si>
  <si>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</si>
  <si>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</si>
  <si>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</si>
  <si>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</si>
  <si>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</si>
  <si>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</si>
  <si>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</si>
  <si>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</si>
  <si>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</si>
  <si>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</si>
  <si>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</si>
  <si>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</si>
  <si>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</si>
  <si>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</si>
  <si>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</si>
  <si>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</si>
  <si>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</si>
  <si>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</si>
  <si>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</si>
  <si>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</si>
  <si>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</si>
  <si>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</si>
  <si>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</si>
  <si>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</si>
  <si>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Репнинская ул. - боковой проезд Пискаревского пр. - Куракина ул. - Пискаревский пр. - Пискаревский путепровод - Пискаревский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Непокоренных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</si>
  <si>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</si>
  <si>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</si>
  <si>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</si>
  <si>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</si>
  <si>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</si>
  <si>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</si>
  <si>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</si>
  <si>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Пискарёвский пр. - Репнинская ул. - Екатерининский пр. - пр. Энергетиков - Заневский пр. - Гранитная ул. - пр. Энергетиков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</si>
  <si>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</si>
  <si>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</si>
  <si>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</si>
  <si>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</si>
  <si>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</si>
  <si>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</si>
  <si>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</si>
  <si>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</si>
  <si>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</si>
  <si>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</si>
  <si>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</si>
  <si>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ул.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</si>
  <si>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</si>
  <si>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</si>
  <si>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</si>
  <si>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</si>
  <si>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</si>
  <si>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</si>
  <si>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</si>
  <si>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</si>
  <si>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</si>
  <si>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</si>
  <si>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</si>
  <si>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</si>
  <si>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</si>
  <si>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</si>
  <si>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</si>
  <si>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</si>
  <si>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</si>
  <si>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</si>
  <si>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</si>
  <si>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</si>
  <si>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- Кронштадтская ул.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</si>
  <si>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</si>
  <si>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</si>
  <si>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</si>
  <si>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</si>
  <si>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</si>
  <si>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</si>
  <si>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</si>
  <si>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</si>
  <si>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</si>
  <si>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 Линдуловская дорога - Молодёжное шоссе - Средневыборгское шоссе - Приморское шоссе - пр. Ленина- Вокзальная ул.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</si>
  <si>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</si>
  <si>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</si>
  <si>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</si>
  <si>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</si>
  <si>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</si>
  <si>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</si>
  <si>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</si>
  <si>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</si>
  <si>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</si>
  <si>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</si>
  <si>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</si>
  <si>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</si>
  <si>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</si>
  <si>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</si>
  <si>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</si>
  <si>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</si>
  <si>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Торфяная дор. - Липовая ал. - ул. Савушкина - Приморское шоссе - КАД - Кронштадтское шоссе - ул. Зосимова - Гражданская ул.</t>
  </si>
  <si>
    <t xml:space="preserve">Гражданская ул. - 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</si>
  <si>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</si>
  <si>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</si>
  <si>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станция Разлив; 3-я Поперечная ул.; Тарховский пр., д. 24; Тарховский пр., д. 47; ж.-д. станция Тарховка; Тарховский военный санаторий; Спортивная школа им. В. Коренькова; ж.-д. станция Александровская; Ручейная ул.; ж.-д. станция Горская; ул. Муромцева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</si>
  <si>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</si>
  <si>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</si>
  <si>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</si>
  <si>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ул . Борисова - ул. Володарского - пл. Свободы - ул. Воскова - Дубковское шоссе - ул. Токарева -Приморское шоссе - Лисьеносовский путепровод - Приморское шоссе - Лахтинский пр. - Приморское шоссе - ул. Савушкина - Приморский пр. - ул.Савушкина - Липовая аллея - Торфяная дорога - ул. Оптиков - Гаккелевская ул.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</si>
  <si>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</si>
  <si>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дор. - пр. Красных Командиров - Большая Горская ул. - пр. Муромцева</t>
  </si>
  <si>
    <t>ул. Муромцева; ж.-д.станция Горская; Ручейная ул.; ж.-д. станция Александровская; Спортивная школа им. В. Коренькова; Тарховский военный санаторий; ж.-д. станция Тарховка; Советский пр., д. 50; Советский пр., д. 19; Пляж «Белая гора»; ж.-д. станция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</si>
  <si>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</si>
  <si>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Автобусный пер. - Автобусная ул. - Ново-Никитинская ул.-Шуваловский пр. - Парашютная ул. - Коломяжский пр. - пр. Испытателей - Светлановская пл. - Светлановский пр. - пр. Тореза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</si>
  <si>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</si>
  <si>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</si>
  <si>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</si>
  <si>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</si>
  <si>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</si>
  <si>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</si>
  <si>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</si>
  <si>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</si>
  <si>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</si>
  <si>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</si>
  <si>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</si>
  <si>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</si>
  <si>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</si>
  <si>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</si>
  <si>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</si>
  <si>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</si>
  <si>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</si>
  <si>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</si>
  <si>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</si>
  <si>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</si>
  <si>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</si>
  <si>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</si>
  <si>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</si>
  <si>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</si>
  <si>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</si>
  <si>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</si>
  <si>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</si>
  <si>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</si>
  <si>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 xml:space="preserve">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</si>
  <si>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</si>
  <si>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</si>
  <si>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</si>
  <si>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</si>
  <si>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</si>
  <si>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</si>
  <si>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</si>
  <si>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</si>
  <si>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</si>
  <si>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В прямом направлении:
а.с. «Двинская ул.» (посадки и высадки нет); Двинская ул., д.15; Двинская ул., д.9; Виндавская ул., д.2; Рижский пр., угол Гапсальской ул.; ул. Степана Разина; Старо-Петергофский пр.; ул. Циолковского; Рижский пр., д.17; Лермонтовский пр.; 10-я Красноармейская ул.; наб. Обводного канала; Балтийский вокзал - высадка, Балтийский вокзал - посадка
В обратном направлении:
Балтийский вокзал; наб. Обводного канала; 10-я Красноармейская ул.; Лермонтовский пр.; Рижский пр., д.17; ул. Циолковского; Старо-Петергофский пр.; ул. Степана Разина; Рижский пр., угол Гапсальской ул.; торговый порт; Двинская ул., д.9; Двинская ул., д.15; а.с. «Двинская ул.» (посадки и высадки нет).</t>
  </si>
  <si>
    <t>ул. Костюшко - Театральная пл.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</si>
  <si>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</si>
  <si>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</si>
  <si>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</si>
  <si>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</t>
  </si>
  <si>
    <t>Московское шоссе, д. 33 - Большой Смоленский пр.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</si>
  <si>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Богатырский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Стародеревенская ул., угол ул. Оптиков;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</si>
  <si>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40.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станция метро «Старая Деревня»; станция метро «Старая Деревня» (высадка); станция метро «Старая Деревня» (посадки и высадки нет).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</si>
  <si>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</si>
  <si>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«Купчино»;
В обратном направлении:
станция метро «Купчино»; Дунайский пр.; пр. Космонавтов; Звездная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пр. Космонавтов, угол Бассейной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нет).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</si>
  <si>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</si>
  <si>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В прямом направлении:
 г. Зеленогорск, вокзал (посадки и высадки нет); Вокзал; пр. Ленина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Жилгородок.
 В обратном направлении:
 Жилгородок; Дорога в жилгородок Красавица (по требованию); Дружинное озеро (по требованию); Пухтоловская дорога (по требованию); Ленина, д. 71 (по требованию); пр. Ленина (по требованию); Вокзал; г. Зеленогорск; вокзал (посадки и высадки нет).</t>
  </si>
  <si>
    <t>ул. Вокзальная - пр. Ленина - дорога в Жилгородок</t>
  </si>
  <si>
    <t>дорога в Жилгородок -  пр. Ленина - Вокзальная ул.</t>
  </si>
  <si>
    <t>В прямом направлении:
г. Зеленогорск, вокзал (посадки и высадки нет); Вокзал; пр. Ленина (по требованию); пр. Ленина, д. 71 (по требованию); АТК №1 (по требованию); 2 км (по требованию); Перевалочная база (по требованию); Пухтолова гора; Решетниково.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пр. Ленина (по требованию); Вокзал; г. Зеленогорск, вокзал (посадки и высадки нет).</t>
  </si>
  <si>
    <t>Вокзальная ул. - пр. Ленина - Пухтоловская дор.</t>
  </si>
  <si>
    <t>Пухтоловская дор. - пр. Ленина - Вокзальная ул.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</si>
  <si>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</si>
  <si>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</si>
  <si>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</si>
  <si>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</si>
  <si>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</si>
  <si>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</si>
  <si>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</si>
  <si>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</si>
  <si>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 Дачный путепровод -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</si>
  <si>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</si>
  <si>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</si>
  <si>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</si>
  <si>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</si>
  <si>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</si>
  <si>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</si>
  <si>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</si>
  <si>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</si>
  <si>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</si>
  <si>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</si>
  <si>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</si>
  <si>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Лени Голикова - пр. Ветеранов - Дачный пр. - бульвар Новаторов</t>
  </si>
  <si>
    <t>бульвар Новаторов - ул. Танкиста Хрустицкого - пр. Ветеранов - ул. Лени Голикова - пр. Стачек - Петергофское шоссе - 1-й Петергофский мост - Петергофское шоссе - Санкт-Петербургское шоссе - Фронтовая ул. - Волхонское шоссе - ул. Энгельса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</si>
  <si>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</si>
  <si>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</si>
  <si>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</si>
  <si>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</si>
  <si>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</si>
  <si>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</si>
  <si>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</si>
  <si>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</si>
  <si>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</si>
  <si>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</si>
  <si>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</si>
  <si>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</si>
  <si>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</si>
  <si>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</si>
  <si>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</si>
  <si>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</si>
  <si>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</si>
  <si>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пл. Мужества - пр. Тореза - ул. Курчатова - ул. Жака Дюкло - Светлановский пр. - Светлановская пл. - пр. Испытателей - Коломяжский пр. - Парашютная ул.- Шуваловский пр. - Ново-Никитинская ул. - Автобусная ул. - Автобусный пер.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</si>
  <si>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</si>
  <si>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Привокзальная ул.- Привокзальная пл.- Кронштадтская ул.- Дворцовый пр.- Морская ул.- Ораниенбаумское шоссе- Ораниенбаумский спуск- Санкт-Петербургский пр.- Санкт-Петербургское шоссе- Петергофское шоссе- 1-й Петергофский мост- Петергофское шоссе- пр. Стачек- Комсомольская пл.- Корабельная ул.- Кронштадтская ул.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</si>
  <si>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</si>
  <si>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</si>
  <si>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</si>
  <si>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</si>
  <si>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</si>
  <si>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</si>
  <si>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</si>
  <si>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</si>
  <si>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</si>
  <si>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</si>
  <si>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</si>
  <si>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пр. Просвещения, угол ул. Есенина; Поэтический бульв.; пр. Луначарского; Учебный пер.; ул. Сикейроса;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Непокоренных; пл. Мужества; пр. Тореза, д. 21; Институтский пр.; Светлановский пр.; Манчестерская ул.; пр. Тореза, д. 82; пр. Тореза, д. 96; Рашетова ул.; пр. Тореза, угол ул. Есенина; ул. Есенина, угол Северного пр.; ул. Сикейроса; Учебный пер.; пр. Луначарского; Поэтический бульв.; пр. Просвещения, угол ул. Есенина;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 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</si>
  <si>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</si>
  <si>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</si>
  <si>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 xml:space="preserve"> Глухарская ул.- Станция метро «Черная речка»</t>
  </si>
  <si>
    <t>Автобусная станция «Ул. Шаврова» - станция метро «Озерки»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</si>
  <si>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</si>
  <si>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</si>
  <si>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</si>
  <si>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</si>
  <si>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</si>
  <si>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</si>
  <si>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</si>
  <si>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ООО «Хёнде Мотор Мануфактуринг Рус» - станция метро «Комендантский проспект»</t>
  </si>
  <si>
    <t xml:space="preserve"> В прямом направлении:
ООО «Хендэ Мотор Мануфактуринг Рус» (посадки и высадки нет); ООО «Хендэ Мотор Мануфактуринг Рус» (посадка); Горское шоссе, д. 169; Легковая ул.; дорога в Каменку (по требованию); ул. Лётчика Паршина (по требованию); Плесецкая ул.; Парашютная ул.,д. 54 ; Шуваловский пр.; Парашютная ул., д. 44 (по требованию); Мартыновский Сквер; Долгоозёрная ул.; ул. Маршала Новикова, угол Парашютной ул.; Ольховая ул.; пр. Королёва, угол ул. Маршала Новикова; ул. Маршала Новикова, д. 4; пр. Испытателей; станция метро «Комендантский проспект».
В обратном направлении:
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ООО «Хендэ Мотор Мануфактуринг Рус» (высадка); ООО «Хендэ Мотор Мануфактуринг Рус» (посадки и высадки нет).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</si>
  <si>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Королева, угол Коломяжского пр.; пр. Королева, поликлиника; Серебристый бульв.; пр.Сизова; ул. Маршала Новикова; пл. Сикорского; Ольховая ул. по пр. Королёва; Долгоозерная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нет);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Королева; Ольховая ул.; пл. Сикорского; ул. Маршала Новикова; пр. Сизова; Байконурская ул.; Серебристый бульв.; пр. Королева,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нет).</t>
  </si>
  <si>
    <t>Станция метро «Удельная» - ЖК «Новоорловский»</t>
  </si>
  <si>
    <t>В прямом направлении:
Удельная (посадки-высадки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 (посадки нет).
В обратном направлении:
Шуваловский путепровод (посадка); Орлово-Денисовский пр. 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ул.; Вербная ул., угол ул. Маршала Новикова; ул. Репищева; Земский пер.;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(посадки-высадки нет).</t>
  </si>
  <si>
    <t>Станция метро «Пионерская» - Северное кладбище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</si>
  <si>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</si>
  <si>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</si>
  <si>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</si>
  <si>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</si>
  <si>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</si>
  <si>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</si>
  <si>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</si>
  <si>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</si>
  <si>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</si>
  <si>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</si>
  <si>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</si>
  <si>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</si>
  <si>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</si>
  <si>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</si>
  <si>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</si>
  <si>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</si>
  <si>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</si>
  <si>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</si>
  <si>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Прямое направление:
а.с. «Железнодорожная ул.» (посадки/высадки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а.с. «Железнодорожная ул.» (посадки/высадки нет).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</si>
  <si>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</si>
  <si>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</si>
  <si>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</si>
  <si>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</si>
  <si>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</si>
  <si>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</si>
  <si>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</si>
  <si>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</si>
  <si>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</si>
  <si>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</si>
  <si>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</si>
  <si>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</si>
  <si>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</si>
  <si>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</si>
  <si>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</si>
  <si>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</si>
  <si>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</si>
  <si>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</si>
  <si>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</si>
  <si>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</si>
  <si>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</si>
  <si>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</si>
  <si>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</si>
  <si>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</si>
  <si>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</si>
  <si>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</si>
  <si>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</si>
  <si>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</si>
  <si>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</si>
  <si>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</si>
  <si>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</si>
  <si>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</si>
  <si>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</si>
  <si>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</si>
  <si>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</si>
  <si>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</si>
  <si>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</si>
  <si>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</si>
  <si>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</si>
  <si>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</si>
  <si>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</si>
  <si>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</si>
  <si>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</si>
  <si>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</si>
  <si>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</si>
  <si>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</si>
  <si>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</si>
  <si>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</si>
  <si>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</si>
  <si>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</si>
  <si>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</si>
  <si>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</si>
  <si>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Пражская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</si>
  <si>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</si>
  <si>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</si>
  <si>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</si>
  <si>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</si>
  <si>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</si>
  <si>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</si>
  <si>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</si>
  <si>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</si>
  <si>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</si>
  <si>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</si>
  <si>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</si>
  <si>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</si>
  <si>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</si>
  <si>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</si>
  <si>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</si>
  <si>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Доблести; Ленинский пр., д.55; Ленинский пр., угол пр. Героев;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нет).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</si>
  <si>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</si>
  <si>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</si>
  <si>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</si>
  <si>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</si>
  <si>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</si>
  <si>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</si>
  <si>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</si>
  <si>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</si>
  <si>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</si>
  <si>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</si>
  <si>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</si>
  <si>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</si>
  <si>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</si>
  <si>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</si>
  <si>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</si>
  <si>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</si>
  <si>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</si>
  <si>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</si>
  <si>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</si>
  <si>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</si>
  <si>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</si>
  <si>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</si>
  <si>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</si>
  <si>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</si>
  <si>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</si>
  <si>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ул. Костюшко - станция метро «Московские ворота»</t>
  </si>
  <si>
    <t>ул. Костюшко - Станция метро «Купчино»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</si>
  <si>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</si>
  <si>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</si>
  <si>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</si>
  <si>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</si>
  <si>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</si>
  <si>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</si>
  <si>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</si>
  <si>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</si>
  <si>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</si>
  <si>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</si>
  <si>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</si>
  <si>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</si>
  <si>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</si>
  <si>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</si>
  <si>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38;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(посадка).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16 Квартал; Владимирская ул.; Гражданская ул.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</si>
  <si>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</si>
  <si>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</si>
  <si>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</si>
  <si>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</si>
  <si>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Прямое направление:
Станция метро «Проспект Просвещения»; Станция метро «Проспект Просвещения»; ул. Шостаковича;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ул.; 3-й Верхний пер, д. 5.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ул. Меркурьева; ул. Михаила Дудина, угол пр. Энгельса; ул. Шостаковича; ул. Симонова, угол ул. Шостаковича; Поликлиника №177; пр. Просвещения, угол ул. Симонова; станция метро «Проспект Просвещения».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</si>
  <si>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</si>
  <si>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</si>
  <si>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В прямом направлении:
А.С. «Репищева ул.» (посадки и высадки нет); Репищева ул.; ул.Щербакова; Вербная ул.; Парашютная ул., угол Репищевой ул.; ул.Маршала Новикова, угол Парашютной ул.; Ольховая ул.; пр.Королёва; ул.Маршала Новикова, д.4; пр.Испытателей,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
В обратном направлении:
Станция метро «Черная речка»; Ланское шоссе; Аэродромная ул.; Богатырский пр., угол Коломяжского пр.; Театр «За Черной речкой»; Богатырский пр., угол Серебристого бульв.; Серебристый бульв., д.13; Серебристый бульв., угол пр. Испытателей; пр.Сизова; пр.Испытателей, угол ул.Маршала Новикова; пр.Королёва; Ольховая ул.; ул.Маршала Новикова, угол Парашютной ул.; Репищева ул.; Вербная ул.; ул.Щербакова; Репищева ул.; А.С. «Репищева ул.»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</si>
  <si>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</si>
  <si>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</si>
  <si>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</si>
  <si>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</si>
  <si>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</si>
  <si>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</si>
  <si>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</si>
  <si>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пр.; Богатырский пр, угол Яхтенной ул.; Богатырский пр., д. 50; Туристская ул.; Богатырский пр., д. 61; Шуваловский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аллея.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д. 60; Туристская ул.; Богатырский пр., д. 50; Яхтенная ул.; Планерная ул.; Ситцевая ул.; гипермаркет «Лента»; Яхтенная ул. по ул. Савушкина; станция метро «Беговая»; Школьная ул.; А.С.  «Лахтинский разлив» (посадки и высадки нет).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</si>
  <si>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</si>
  <si>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</si>
  <si>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Станция метро «Парнас» - угол пр. Луначарского и ул. Черкасова</t>
  </si>
  <si>
    <t>В прямом направлении:
станция метро «Парнас»; станция метро «Парнас»;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Луначарского.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пр.Ээнгельса; ул. Меркурьева; пр. Энгельса, угол 3-го Верхнего пер.; станция метро «Парнас».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</si>
  <si>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</si>
  <si>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</si>
  <si>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</si>
  <si>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</si>
  <si>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</si>
  <si>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</si>
  <si>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</si>
  <si>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</si>
  <si>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</si>
  <si>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</si>
  <si>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</si>
  <si>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</si>
  <si>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</si>
  <si>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</si>
  <si>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</si>
  <si>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</si>
  <si>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</si>
  <si>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</si>
  <si>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</si>
  <si>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</si>
  <si>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</si>
  <si>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пл. Восстания</t>
  </si>
  <si>
    <t>Автобусная станция «Кировский завод» - г. Петергоф, «Университет»</t>
  </si>
  <si>
    <t>Станция метро «Черная речка» - г. Зеленогорск, вокзал</t>
  </si>
  <si>
    <t xml:space="preserve"> Станция метро «Черная речка» - г. Зеленогорск, вокзал </t>
  </si>
  <si>
    <t>Станция метро «Парнас» - станция метро «Парнас»
(кольцевой)</t>
  </si>
  <si>
    <t xml:space="preserve">Станция метро «Парнас»; станция метро «Парнас»; ул. ФедораАбрамова, д. 8; ул. Николая Рубцова; ул. Федора Абрамова, д. 18; Заречная ул.; Заречная ул.,д. 45; 8-й Верхний пер., угол пр. Энгельса; 6-й Верхний пер.; Толубеевский проезд; ул. Николая Рубцова, д. 9; ул. Николая Рубцова, д. 12; Заречная ул.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</si>
  <si>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д. 5; ул. Николая Рубцова, уг. пр. Энельса; 6-й Верхний пер.; Заречная ул., д. 45; Заречная ул., д. 41; ул. Федора Абрамова; ул. Федора Абрамова, д. 18; ул. Федора Абрамова, угол ул. Николая Рубцова; ул. Федора Абрамова, д. 8; станция метро «Парнас».</t>
  </si>
  <si>
    <t>Станция метро «Беговая» - г.Сестрорецк, Курортная ул.</t>
  </si>
  <si>
    <t>Станция метро «Старая деревня» - г.Сестрорецк, ул. Борисова</t>
  </si>
  <si>
    <t>Станция метро «Старая деревня» - Арцеуловская аллея</t>
  </si>
  <si>
    <t>ул. Пионерстроя - станция метро «Московские Ворота»</t>
  </si>
  <si>
    <t xml:space="preserve">г. Кронштадт, Ленинградская пристань - станция метро «Старая Деревня»
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</si>
  <si>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</si>
  <si>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</si>
  <si>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</si>
  <si>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</si>
  <si>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</si>
  <si>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Автобусная станция «Кировский завод» - Станция метро «Московская»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</si>
  <si>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</si>
  <si>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</si>
  <si>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</si>
  <si>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</si>
  <si>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</si>
  <si>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</si>
  <si>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</si>
  <si>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</si>
  <si>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</si>
  <si>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</si>
  <si>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</si>
  <si>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</si>
  <si>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</si>
  <si>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</si>
  <si>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</si>
  <si>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</si>
  <si>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</si>
  <si>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</si>
  <si>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Автобусная станция «Кировский завод»- ж.-д. платформа Сергиево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</si>
  <si>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</si>
  <si>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</si>
  <si>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Зеленогорск, вокзал - санаторий «Сосновая Поляна»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</si>
  <si>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</si>
  <si>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</si>
  <si>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</si>
  <si>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</si>
  <si>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</si>
  <si>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</si>
  <si>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</si>
  <si>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</si>
  <si>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</si>
  <si>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</si>
  <si>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</si>
  <si>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дор. на очистную станцию №7;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 д.13; Торопецкая ул.;«Славянка», Ростовская ул.
В обратном направлении:
«Славянка», Ростовская ул.; Ростовская ул., д.16; Полоцкая ул. д.4;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Московского шоссе, угол Фильтровского шоссе; дор. на очистную станцию №7;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</si>
  <si>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</si>
  <si>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</si>
  <si>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</si>
  <si>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Старогатчинское шоссе, д.2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</si>
  <si>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</si>
  <si>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</si>
  <si>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</si>
  <si>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</si>
  <si>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</si>
  <si>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</si>
  <si>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</si>
  <si>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</si>
  <si>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</si>
  <si>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</si>
  <si>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Революции; ул. Электропультовцев.
В обратном направлении:
ул. Электропультовцев; шоссе Революции; пр. Наставников; пр. Ударников; пр. Энтузиастов; пр. Косыгина; ул. Осипенко; Индустриальный пр.; ул. Передовиков; станция метро «Ладожская».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</si>
  <si>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</si>
  <si>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</si>
  <si>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</si>
  <si>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</si>
  <si>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</si>
  <si>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</si>
  <si>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</si>
  <si>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</si>
  <si>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</si>
  <si>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</si>
  <si>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</si>
  <si>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</si>
  <si>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</si>
  <si>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</si>
  <si>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</si>
  <si>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</si>
  <si>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</si>
  <si>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</si>
  <si>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</si>
  <si>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</si>
  <si>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</si>
  <si>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</si>
  <si>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</si>
  <si>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</si>
  <si>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</si>
  <si>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</si>
  <si>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</si>
  <si>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</si>
  <si>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</si>
  <si>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</si>
  <si>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</si>
  <si>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</si>
  <si>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</si>
  <si>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</si>
  <si>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</si>
  <si>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</si>
  <si>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</si>
  <si>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>пр. Энергетиков - Уткин пер. - Гранитная ул. - Заневский пр. - пр. Энергетиков - Екатерининский пр. - Репнинская ул. - Брюсовская ул. - Пискарёвский пр. - Бестужевская ул. - Кондратьевский пр. - Лабораторная ул. - пр. Маршала Блюхера - Кантемировская ул. - Белоостровская ул. - Вазаский пер. - наб. Чёрной речки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</si>
  <si>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</si>
  <si>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</si>
  <si>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</si>
  <si>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</si>
  <si>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</si>
  <si>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</si>
  <si>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 xml:space="preserve">В прямом направлении:
Cтанция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Долгоозерная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</si>
  <si>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</si>
  <si>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</si>
  <si>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«Озерки».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мост; Елизаветинская больница; Северный пр., угол ул. Вавиловых; Северный пр., д. 65; Д.С. «Северная пл.» (посадки и высадки нет).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</si>
  <si>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пос.Серово, 9 км (по требованию); Черная речка; пос. Серово.
В обратном направлении:
пос. Серово;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Зеленогорск, Широкая ул.; г. Зеленогорск, Театральная ул. (по требованию); г. Зеленогорск, школа № 445; г.Зеленогорск; пр. Ленина, д. 26; Вокзал; г. Зеленогорск, вокзал (посадки и высадки нет).</t>
  </si>
  <si>
    <t xml:space="preserve">Вокзальная ул.- пр. Ленина - Приморское шоссе - Рощинское шоссе </t>
  </si>
  <si>
    <t>Рощинское шоссе - Приморское шоссе - пр. Ленина- Вокзальная ул.</t>
  </si>
  <si>
    <t>В прямом направлении:
г. Зеленогорск, вокзал (посадки и высадки нет); Вокзал; г.Зеленогорск,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 Серово, 9 км (по требованию); Черная речка; Пионерлагерь «Баскомфлота»; Средневыборгский путепровод; дорога в Сосновую Поляну; река Гладышевка; Сосновая Поляна, поселок; Санаторий «Сосновая Поляна».
В обратном направлении:
Санаторий «Сосновая Поляна»; Сосновая Поляна, поселок; река Гладышевка; дорога в Сосновую Поляну; Средневыборгский путепровод; Пионерлагерь «Баскомфлота»;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Зеленорск, Широкая ул.;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</si>
  <si>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 xml:space="preserve"> Вокзальная ул.- пр. Ленина - Приморское шоссе - Рощинское шоссе - Приморское шоссе - Средневыборгское шоссе - Молодёжное шоссе - Линдуловская дорога</t>
  </si>
  <si>
    <t>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ул. Мира, д. 14 (по требованию); ул. Мира, д. 6; ул. Строителей; Выборгская ул., д. 3; Вокзал; г. Зеленогорск, вокзал (посадки и высадки нет)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</si>
  <si>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</si>
  <si>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Авиационная ул. (по требованию); Санаторий «Северная Ривьера»; Санаторий «Звездочка» (по требованию); пос. Ушково, Советская ул. (по требованию); пос. Ушково, ул. Пляжевая (по требованию); пос. Ушково, ул. Олега Кошевого (по требованию); Черная речка; пос.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Решетниково.
В обратном направлении:
Решетниково; Пухтолова гора; 9 км (по требованию); 7 км (по требованию); дорога на Ушково (по требованию); дорога на Рощино (по требованию); 3 км (по требованию); пос. Серово (по требованию); Черная речка; пос. Ушково, ул. Олега Кошевого (по требованию); пос. Ушково, ул. Пляжевая (по требованию); пос. Ушково, Советская ул. (по требованию); Санаторий «Звездочка» (по требованию); Санаторий «Северная Ривьера»; Авиационная ул. (по требованию);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</si>
  <si>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>Вокзальная ул.- пр. Ленина - Приморское шоссе - Рощинское шоссе - Серовский путепровод - Рощинское шоссе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</si>
  <si>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</si>
  <si>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</si>
  <si>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</si>
  <si>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</si>
  <si>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</si>
  <si>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</si>
  <si>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</si>
  <si>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</si>
  <si>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</si>
  <si>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</si>
  <si>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</si>
  <si>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</si>
  <si>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</si>
  <si>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</si>
  <si>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</si>
  <si>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</si>
  <si>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</si>
  <si>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</si>
  <si>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</si>
  <si>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</si>
  <si>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</si>
  <si>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</si>
  <si>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</si>
  <si>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</si>
  <si>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</si>
  <si>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авиации.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 </t>
  </si>
  <si>
    <t xml:space="preserve">СПб ГУП «Пассажиравтотранс»
СПб, Полюстровский пр. д.39 ИНН 7830001758, ОГРН 1027809247300
info@avtobus.spb.ru
</t>
  </si>
  <si>
    <t>В прямом направлении:
А.С. «ул. Костюшко» (посадки и высадки нет); ул. Костюшко;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61.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Костюшко; А.С. «ул. Костюшко» (посадки и высадки нет).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</si>
  <si>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</si>
  <si>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</si>
  <si>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</si>
  <si>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</si>
  <si>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</si>
  <si>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</si>
  <si>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</si>
  <si>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</si>
  <si>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</si>
  <si>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</si>
  <si>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</si>
  <si>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</si>
  <si>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</si>
  <si>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</si>
  <si>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</si>
  <si>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</si>
  <si>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</si>
  <si>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</si>
  <si>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</si>
  <si>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</si>
  <si>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</si>
  <si>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</si>
  <si>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</si>
  <si>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</si>
  <si>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</si>
  <si>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</si>
  <si>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</si>
  <si>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</si>
  <si>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</si>
  <si>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Автобусная станция «ул. Жени Егоровой» - пос. Новоселки,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</si>
  <si>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пос. Левашово, ул. Труда; ул. Чкалова (по требованию); пос. Левашово, ж.-д. станция; пр. Карла Маркса; пос. Левашово, ул. Карпова; Левашовская пустошь (по требованию); 4 км, столовая; пос. Новоселки, 5 км (по требованию); дорога на станцию Горская (по требованию); 69 км (по требованию); пос. Новоселки, карьер. 
В обратном направлении:
 пос. Новоселки, карьер; 69 км (по требованию); дорога на станцию Горская (по требованию); пос. Новоселки, 5 км (по требованию); 4 км, столовая; Левашовская пустошь (по требованию); пос. Левашово, ул. Карпова; пр. Карла Маркса; пос. Левашово, ж.-д. станция; ул. Чкалова (по требованию); пос.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</si>
  <si>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</si>
  <si>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Долгоозерная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Долгоозерная ул.; пр. Королёва, д. 44; пр. Королёва, д. 48; ул. Шаврова, поликлиника; Комендантский пр., угол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</si>
  <si>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</si>
  <si>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</si>
  <si>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</si>
  <si>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</si>
  <si>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</si>
  <si>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>В прямом направлении: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питомник.
В обратном напрвлении:
Цветочный питомник;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нет).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</si>
  <si>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</si>
  <si>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станция метро «Старая Деревня»; ул. Оптиков; Ситцевая ул.; Богатырский пр., угол Гаккелевской ул.; Серафимовское кладбище; Полевая Сабировская ул.; Байконурская ул.; Серебристый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Серебристый бульв.; Богатырский пр., д. 11; Байконурская ул.; Полевая Сабировская ул.; Серафимовское кладбище; Торфяная дорога, угол Богатырского пр.; Ситцевая ул.;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</si>
  <si>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</si>
  <si>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</si>
  <si>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</si>
  <si>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</si>
  <si>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</si>
  <si>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</si>
  <si>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</si>
  <si>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</si>
  <si>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</si>
  <si>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</si>
  <si>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</si>
  <si>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</si>
  <si>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 xml:space="preserve"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д.6; пр. Непокорённых, станция метро «Площадь Мужества»; пл. Мужества; пр. Тореза, д.21; Институтский пр.; Светлановский пр.; Манчестерская ул.; пр. Тореза, д.82; пр. Тореза, д.96; Рашетова ул.; пр. Тореза, угол ул. Есенина; ул. Есенина, угол Северного пр.; Северный пр., д.5;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д.5; ул. Есенина, угол Северного пр.; пр. Тореза, угол ул. Есенина; Рашетова ул.; пр. Тореза, д.96; пр. Тореза, д.82; Манчестерская ул.; Светлановский пр.; Институтский пр.; пр. Тореза, д.21; пл. Мужества; пр. Непокорённых, станция метро «Площадь Мужества»; пр. Непокорённых, д.6; пр. Непокорённых, угол Гражданского пр.; ул. Бутлерова; Печорская ул.; Пискарёвское Мемориальное кладбище; Меншиковский пр.; Пискарёвский пр., д.50; ж.-д. станция Пискарёвка; пр. Мечникова, д.11; Замшина ул., угол пр. Мечникова; Бестужевская ул., угол Замшина ул.; Пискарёвский пр.; Ортопедический Центр;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нет).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</si>
  <si>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Шуваловский пр., д. 72; Богатырский пр., д. 60; Туристская ул. по Богатырскому пр.; Богатырский пр., д. 50; Яхтенная ул. по Богатырскому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</si>
  <si>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</si>
  <si>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ул. Оптиков, д. 52; Шуваловский пр.; Лахтинский разлив; Шуваловский пр., д. 88; Мебельная ул.; Мебельная ул., д. 47; Лыжный пер.; Мебельная ул., угол Туристской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</si>
  <si>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</si>
  <si>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</si>
  <si>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В прямом направлении:
а.с. «пр. Маршала Жукова» (посадки и высадки нет); а.с. «пр. Маршала Жукова»; ж.-д ст.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
В обратном направлении:
станция метро «Московская»; Московская пл.;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нет).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</si>
  <si>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пр. Энергетиков, угол шоссе Революции; Уманский пер., угол шоссе Революции; Уманский пер., д.60 (по требованию); Уманский пер., д.76 (по требованию); Уманский пер., д.88 (по требованию); Молокозавод
В обратном направлении:
Молокозавод; Уманский пер., д.88 (по требованию); Уманский пер., д.76 (по требованию); Уманский пер., д.60 (по требованию); шоссе Революции, угол Уманского пер.;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</si>
  <si>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«Ладожская» (посадки и высадки нет); станция метро «Ладожская»; объединение 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Бестужевская ул.; больница им. С.П. Боткина; ж.-д. станция Пискарёвка; Пискаревский пр.; Бестужевская ул., угол Пискарёвского пр.; Бестужевскаяул., д.32; Замшина ул.; Бестужевская ул., музей им. А.И. Маринеско; Кондратьевский пр., д.62; пр. Металлистов; пл. Калинина; Чичуринский пер; пр. Металлистов; Лабораторный пр.; пр. Маршала Блюхера, д.12; Кушелевская дорога; Полюстровский пр.; станция метро «Лесная»; Лесной пр.; пл. Академика Климова; Студенческая ул.; Белоостровская ул., д.10 (по требованию); Вазаский пер.; наб. Чёрной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 «Русские Самоцветы»; Заневский пр.; станция метро «Ладожская»; а.с. «Ладожская»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</si>
  <si>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жилгородок.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торговый центр «Метро»; cупермаркет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</si>
  <si>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</si>
  <si>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</si>
  <si>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</si>
  <si>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</si>
  <si>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</si>
  <si>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</si>
  <si>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</si>
  <si>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</si>
  <si>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ул. Костюшко - ж.-д. платформа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</si>
  <si>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Александровская, ж.-д. станция.
В обратном направлении:
Александровская, ж.-д. станция; 5-я линия; садоводство «Волхонское»;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</si>
  <si>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</si>
  <si>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Долгоозёрная ул.; Ольховая ул.; пл. Сикорского; ул. Уточкина, д. 5;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Богатырский пр., угол Серебристого бульв.; Серебристый бульв., д. 13; Серебристый бульв., угол пр. Испытателей; пр. Сизова; ул. Маршала Новикова; станция метро «Комендантский проспект»; ул. Уточкина, д. 5; пл. Сикорского; Ольховая ул.; Долгоозерная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Богатырский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</si>
  <si>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</si>
  <si>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</si>
  <si>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</si>
  <si>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</si>
  <si>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</si>
  <si>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</si>
  <si>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</si>
  <si>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</si>
  <si>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Планерная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Богатырский пр.; Камышовая ул.
В обратном направлении:
Камышовая ул., д. 56; Богатырский пр.; ул. Оптиков; ул. Оптиков, д. 52; ул. Оптиков, угол Туристской ул.; ул. Оптиков, угол Яхтенной ул.; Яхтенная ул., угол Богатырского пр.; Планерная ул.; Богатырский пр., угол Стародеревенской ул.; Камышовая ул.; Стародеревенская ул., угол ул. Ильюшина; станция метро «Комендантский проспект»; ул. Уточкина, д. 5; пл. Сикорского; Ольховая ул.; пр. Королёва, угол Долгоозёрной ул.; Долгоозёрная ул., угол Парашютной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</si>
  <si>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Егорова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</si>
  <si>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Автобусная станция «ул. Стасовой» - пл. Репина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</si>
  <si>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Долгоозерная ул.; Ольховая ул. по пр. Королёва; пл. Сикорского; ул. Уточкина, д. 5;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станция метро «Комендантский проспект»; ул. Уточкина, д. 5; пл. Сикорского; Ольховая ул. по пр. Королёва; Долгоозерная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</si>
  <si>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а.с.«Ладожская»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ул. Буренина; Пискаревский пр.; Замшина ул.; Кондратьевский пр.; Лабораторный пр.; пр. Маршала Блюхера, д.12;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д.12; Лабораторный пр.; Кондратьевский пр.; Замшина ул.; Пискаревский пр.; ул. Буренина;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</si>
  <si>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Блюхера- Кантемировская ул.- Кантемировский мост-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</si>
  <si>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Блюхера- пр. Энергетиков - мост Энергетиков - пр. Энергетиков - Заневский пр. - Гранитная ул. - пр. Энергетиков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</si>
  <si>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</si>
  <si>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</si>
  <si>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</si>
  <si>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</si>
  <si>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</si>
  <si>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пр. Энгельса, угол 3-го Верхнего пер.;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проезд.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ул. Михаила Дудина, угол пр. Энгельса;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нет).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</si>
  <si>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</si>
  <si>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</si>
  <si>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</si>
  <si>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</si>
  <si>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</si>
  <si>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</si>
  <si>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</si>
  <si>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 прямом направлении:
станция метро «Черная речка»; станция метро «Черная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пос. Солнечное, Вокзальная ул.; ул. Танкистов (по требованию); пос. Солнечное, Ленинградская ул. (по требованию); пос. Репино, «Пенаты» (по требованию); пос. Репино, санаторий (по требованию); пансионат «Заря» (по требованию); Репино, центр; гостиница «Репинская»; Круговая ул. (по требованию); Лесная ул. (по требованию); пос. Репино, Приморское шоссе, д. 469; Приморское шоссе, д. 452; Кавалерийская ул. (по требованию); Морская ул. (по требованию); Комаровский берег (по требованию); Спортивная ул. (по требованию); г. Зеленогорск, пансионат «Белое солнце» (по требованию); Приморское шоссе, д. 512 (по требованию); санаторий «Балтийский берег»; г. Зеленогорск, ул. Связи (по требованию); г. Зеленогорск, школа № 445; г. Зеленогорск, пр. Ленина, д. 26; вокзал; г. Зеленогорск, вокзал (посадки и высадки нет) 
В обратном направлении:
г. Зеленогорск, вокзал (посадки и высадки нет); вокзал; г. Зеленогорск, пр. Ленина, д. 26; г. Зеленогорск, школа № 445; г. Зеленогорск, ул. Связи (по требованию); санаторий «Балтийский берег»; Приморское шоссе, д. 512 (по требованию); г. Зеленогорск, санаторий «Белое солнце» (по требованию); Спортивная ул. (по требованию); Комаровский берег (по требованию); Морская ул. (по требованию); Кавалерийская ул. (по требованию); Приморское шоссе, д. 452; пос. Репино, Приморское шоссе, д. 469; Лесная ул. (по требованию); Круговая ул. (по требованию); гостиница «Репинская»; Репино, центр; пансионат «Заря» (по требованию); пос. Репино, санаторий (по требованию); пос. Репино, «Пенаты» (по требованию); пос. Солнечное, Ленинградская ул. (по требованию); ул. Танкистов (по требованию); пос.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«Черная речка»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</si>
  <si>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</si>
  <si>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В прямом направлении: 
станция метро «Черная речка»; станция метро «Черная речка»; Липовая аллея, угол ул. Савушкина; станция метро «Беговая»; ж.-д. станция пос. Лисий нос; Горское кладбище (по требованию); ж.-д. станция Горская (по требованию); Разлив; Рыбацкая; администрация; г. Сестрорецк, ул. Борисова; пос. Солнечное, Вокзальная ул.; пос. Солнечное, ул. Танкистов (по требованию); Репино, центр (по требованию); пос. Комарово, Морская ул. (по требованию); г. Зеленогорск, школа № 445; г. Зеленогорск, пр. Ленина, д. 26; вокзал; г. Зеленогорск, вокзал (посадки и высадки нет)
В обратном направлении: 
г. Зеленогорск, вокзал (посадки и высадки нет); вокзал; г. Зеленогорск, пр. Ленина, д. 26; г. Зеленогорск, школа № 445; пос. Комарово, Морская ул. (по требованию); Репино, центр (по требованию); пос. Солнечное, ул. Танкистов (по требованию); пос. Солнечное, Вокзальная ул.; г. Сестрорецк, ул. Борисова; администрация; Рыбацкая; Разлив; ж.-д. станция Горская (по требованию); Горское кладбище (по требованию); ж.-д. станция пос. Лисий нос; станция метро «Беговая»; ул. Савушкина, угол Липовой аллеи; станция метро «Черная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</si>
  <si>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</si>
  <si>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</si>
  <si>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</si>
  <si>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</si>
  <si>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</si>
  <si>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</si>
  <si>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В прямом направлении:
станция метро «Старая Деревня» (посадка); станция метро «Старая деревня»;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ул. Оптиков; станция метро «Старая Деревня» (высадка); станция метро «Старая Деревня» (посадка)</t>
  </si>
  <si>
    <t>Автобусная станция «Крестовский остров» - Арцеуловская аллея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</si>
  <si>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</si>
  <si>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</si>
  <si>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</si>
  <si>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</si>
  <si>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ул. Оптиков по Яхтенной ул.; Богатырский пр. по Яхтенной ул.;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Серебристый бульв. по Богатырскому пр.;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Серебристый бульв. по Богатырскому пр.;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Богатырский пр. по Яхтенной ул.; ул. Оптиков по Яхтенной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</si>
  <si>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«ул. Костюшко» (посадки и высадки нет); 5-й Предпортовый проезд, угол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Рехколовское шоссе;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пр.; парк Городов-Героев; пл. Победы; станциия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</si>
  <si>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</si>
  <si>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</si>
  <si>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</si>
  <si>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Плесецкая ул. - Нижне-Каменская ул. - Глухарская ул. - пр. Авиаконструкторов - ул. Ильюшина - Гаккелевская ул. - Торфяная дорога - ул. Оптиков. - Гаккелевская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</si>
  <si>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</si>
  <si>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</si>
  <si>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</si>
  <si>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</si>
  <si>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</si>
  <si>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</si>
  <si>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</si>
  <si>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</si>
  <si>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</si>
  <si>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Яхтенная ул.; Туристская ул., угол ул.Оптиков; Туристская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Яхтенная ул.; ул. Оптиков, д. 22 (по требованию); Планерная ул.; Стародеревенская ул.; Гаккелевская ул.; станция метро «Старая Деревня» (высадка); станция метро «Старая Деревня» (посадки и высадки нет)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</si>
  <si>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</si>
  <si>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</si>
  <si>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</si>
  <si>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ул; Планерная ул.; Яхтенная ул.; ул. Оптиков, угол Туристской ул.; ул. Оптиков, д. 52; Шуваловский пр., угол ул. Оптиков; Шуваловский пр., д. 72; Богатырский пр., д. 60; Туристская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Туристская ул., угол Богатырского пр.; Богатырский пр., д. 61; Богатырский пр.; Шуваловский пр., угол ул. Оптиков; ул. Оптиков, д. 52; ул. Оптиков, угол Туристской ул.; Яхтенная ул.; ул. Оптиков, д. 22 (по требованию); Планерная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</si>
  <si>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Демонстарционный проезд (посадки и высадки нет)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</si>
  <si>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</si>
  <si>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</si>
  <si>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</si>
  <si>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</si>
  <si>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</si>
  <si>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</si>
  <si>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</si>
  <si>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</si>
  <si>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</si>
  <si>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</si>
  <si>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</si>
  <si>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</si>
  <si>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</si>
  <si>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</si>
  <si>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</si>
  <si>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</si>
  <si>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</si>
  <si>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</si>
  <si>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</si>
  <si>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</si>
  <si>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</si>
  <si>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</si>
  <si>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</si>
  <si>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</si>
  <si>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</si>
  <si>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</si>
  <si>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</si>
  <si>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</si>
  <si>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</si>
  <si>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</si>
  <si>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</si>
  <si>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</si>
  <si>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</si>
  <si>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</si>
  <si>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</si>
  <si>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</si>
  <si>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</si>
  <si>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</si>
  <si>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В прямом направлении:
А.С. «Репищева ул.» (посадки и высадки нет); Репищева ул.; ул.Щербакова;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д.38; Туристская ул.; Поликлиника; Камышовая ул., д.56; Богатырский пр.; ул. Оптиков; ул. Оптиков, д.52; Туристская ул. по ул.Оптиков; Яхтенная ул., угол ул. Оптиков; ж.-д. платформа Яхтенная; Мебельная ул., д.25; Туристская ул. по Мебельной ул.; Мебельная ул., д.47; Шуваловский пр.
В обратном направлении:
Шуваловский пр.; Шуваловский пр., д.88; Лахтинский Разлив; ул. Оптиков; Шуваловский пр., д.72; Богатырский пр.; Камышовая ул., д.56; Поликлиника; Туристская ул.; Камышовая ул., д.38; Яхтенная ул. по Камышовой ул.; Планерная ул.; Какмышовай ул., угол Стародеревенской ул.; Стародеревенская ул., угол ул. Ильюшина; станция метро «Комендантский проспект»; Камышовая ул.; Гаккелевская ул., угол Богатырского пр.; Серафимовское кладбище; Полевая Сабировская ул.; Байконурская ул. по Богатырскому пр.; Серебристый бульв. по Богатырскому пр.; Театр «За Чёрной Речкой»; Богатырский пр., д.2;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</si>
  <si>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</si>
  <si>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</si>
  <si>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внесены изменения согласно распоряжению от 02.12.2024 № 553-р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</si>
  <si>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Пражская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Пражская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</si>
  <si>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</si>
  <si>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</si>
  <si>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</si>
  <si>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</si>
  <si>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</si>
  <si>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</si>
  <si>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</si>
  <si>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</si>
  <si>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</si>
  <si>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</si>
  <si>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</si>
  <si>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</si>
  <si>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</si>
  <si>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</si>
  <si>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</si>
  <si>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</si>
  <si>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</si>
  <si>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</si>
  <si>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</si>
  <si>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</si>
  <si>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</si>
  <si>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</si>
  <si>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</si>
  <si>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Пражская ул;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Пражская ул;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</si>
  <si>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</si>
  <si>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</si>
  <si>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</si>
  <si>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</si>
  <si>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</si>
  <si>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</si>
  <si>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</si>
  <si>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</si>
  <si>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</si>
  <si>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В прямом направлении: 
а.с. 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</si>
  <si>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</si>
  <si>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</si>
  <si>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</si>
  <si>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</si>
  <si>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</si>
  <si>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</si>
  <si>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</si>
  <si>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</si>
  <si>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</si>
  <si>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</si>
  <si>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</si>
  <si>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</si>
  <si>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Учебный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</si>
  <si>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</si>
  <si>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</si>
  <si>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</si>
  <si>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</si>
  <si>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</si>
  <si>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Саперная ул. - Гусарская ул. - Казанская дорога</t>
  </si>
  <si>
    <t>Казанская дорога - Гусарская ул. - Саперная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</si>
  <si>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
В обратном направлении:
ул. Доблести;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</si>
  <si>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</si>
  <si>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</si>
  <si>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</si>
  <si>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</si>
  <si>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</si>
  <si>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</si>
  <si>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</si>
  <si>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</si>
  <si>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</si>
  <si>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</si>
  <si>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</si>
  <si>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</si>
  <si>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</si>
  <si>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</si>
  <si>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</si>
  <si>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</si>
  <si>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</si>
  <si>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</si>
  <si>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</si>
  <si>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</si>
  <si>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</si>
  <si>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</si>
  <si>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</si>
  <si>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</si>
  <si>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>с даты введения в эксплуатацию станции метрополитена "Горный институт"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</si>
  <si>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</si>
  <si>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</si>
  <si>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</si>
  <si>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</si>
  <si>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</si>
  <si>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</si>
  <si>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</si>
  <si>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</si>
  <si>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</si>
  <si>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</si>
  <si>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</si>
  <si>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</si>
  <si>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</si>
  <si>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</si>
  <si>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</si>
  <si>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</si>
  <si>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</si>
  <si>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</si>
  <si>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</si>
  <si>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</si>
  <si>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</si>
  <si>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</si>
  <si>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</si>
  <si>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</si>
  <si>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</si>
  <si>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</si>
  <si>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</si>
  <si>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</si>
  <si>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 прямом направлении:
Ленинградская пристань; Ленинградские ворота;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38;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Ленинградские ворота; Ленинградская пристань (высадка); Ленинградская пристань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</si>
  <si>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железнодорожная платформа Кронштадтская колония; аллея Гордовцев (по требованию); Краснофлотское шоссе, д. 62 (по требованию); Бронка;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Бронка; Краснофлотское шоссе, д. 62 (по требованию); аллея Гордовцев (по требованию); железнодорожная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</si>
  <si>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внесены изменения согласно распоряжению от 31.01.2025 № 35-р</t>
  </si>
  <si>
    <t>В прямом направлении:
Ленинградская пристань; Ленинградские ворота;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Ленинградские ворота; Ленинградская пристань (высадка); Ленинградская пристань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</si>
  <si>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</si>
  <si>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</si>
  <si>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</si>
  <si>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</si>
  <si>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</si>
  <si>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</si>
  <si>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Бассейная ул., угол пр. Космонавтов; спортивно-концертный комплекс; пр. Космонавтов, угол Кузнецовской ул.; Витебский пр., угол Кузнецовской ул.; Бассейная ул.; Витебский пр., д. 31; ул. Типанова; ж.-д. станция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Звездная ул.; Витебский пр., д. 87; Витебский пр., д. 75; Витебский пр., д. 63; Витебский пр., д. 59; ж.-д. станция Проспект Славы; ул. Типанова; Витебский пр., д. 31; Бассейная ул.; Витебский пр., угол Кузнецовской ул.; пр. Космонавтов, угол Кузнецовской ул.; спортивно-концертный комплекс; Бассейная ул., угол пр. Космонавтов;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</si>
  <si>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</si>
  <si>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В прямом направлении:
Ленинградская пристань; Ленинградские ворота;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38; Горская (по требованию); Горское кладбище (по требованию); пос.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Стародеревенская ул.; Гаккелевская ул.; Торфяная дорога;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станция Ольгино; отель «Ольгино» (по требованию); Природный заказник (по требованию); Рабочий поселок (по требованию); ж.-д. станция Лисий Нос; пос. Лисий Нос, Военная ул.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Ленинградские ворота; Ленинградская пристань (высадка); Ленинградская пристань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</si>
  <si>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</si>
  <si>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</si>
  <si>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</si>
  <si>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</si>
  <si>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железнодорожная платформа Кронштадтская колония; аллея Гордовцев (по требованию); Краснофлотское шоссе, д. 62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Краснофлотское шоссе, д. 62 (по требованию); аллея Гордовцев (по требованию); железнодорожная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</si>
  <si>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</si>
  <si>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</si>
  <si>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</si>
  <si>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</si>
  <si>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ул.; Горская;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Горская;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</si>
  <si>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</si>
  <si>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</si>
  <si>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</si>
  <si>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</si>
  <si>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</si>
  <si>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</si>
  <si>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</si>
  <si>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</si>
  <si>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В прямом направлении:
а.с. «ул. Костюшко» (посадки и высадки нет); 5-й Предпортовый проезд, угол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</si>
  <si>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</si>
  <si>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</si>
  <si>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</si>
  <si>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</si>
  <si>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</si>
  <si>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объединение«Сокол»; Большеохтинское кладбище;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Белорусская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</si>
  <si>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</si>
  <si>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</si>
  <si>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</si>
  <si>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</si>
  <si>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</si>
  <si>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</si>
  <si>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</si>
  <si>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</si>
  <si>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</si>
  <si>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</si>
  <si>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</si>
  <si>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</si>
  <si>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</si>
  <si>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</si>
  <si>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</si>
  <si>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</si>
  <si>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пл.; Кронверкский пр.; станция метро «Горьковская»
В обратном направлении:
станция метро «Горьковская»; Троицкая пл.;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</si>
  <si>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</si>
  <si>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</si>
  <si>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</si>
  <si>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</si>
  <si>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</si>
  <si>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</si>
  <si>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</si>
  <si>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</si>
  <si>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торговый центр «Метро»; супермаркет «О'кей»; Пулковское шоссе, д. 9;
парк Городов-Героев; пл. Победы; станция метро «Московская»; Авиационная ул.;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</si>
  <si>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</si>
  <si>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</si>
  <si>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</si>
  <si>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</si>
  <si>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</si>
  <si>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</si>
  <si>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</si>
  <si>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д.З2; пр. Энергетиков; станция метро «Ладожская»; а.с. «Ладожская» (посадки и высадки нет)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</si>
  <si>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</si>
  <si>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</si>
  <si>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</si>
  <si>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д.90, станция метро «Звёздная»; станция метро «Звёздная»; ул. Ленсовета, д.87; пр. Юрия Гагарина, театр «Алеко»; пр. Юрия Гагарина, угол ул. Орджоникидзе; Алтайская ул.; ул. Ленсовета;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д.4; Сенная пл.; пер. Бойцова; Вознесенский пр.; Ново-Никольский мост; Лермонтовский пр., угол Садовой ул.; Лермонтовский пр., д.10;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Московская пл.; ул. Ленсовета; ул. Типанова; Алтайская ул.; пр. Юрия Гагарина, угол ул. Орджоникидзе; пр. Юрия Гагарина, театр «Алеко»; ул. Ленсовета, д.87;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</si>
  <si>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</si>
  <si>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ул. Белы Куна; Пражская ул., д. 32; ул. Турку; администрация Фрунзенского района; пр. Славы, угол Пражской ул.; пр. Славы, угол Бухарестской ул.;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</si>
  <si>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Автобусная станция «Звёздная ул.» - станция метро «Бухарестская»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</si>
  <si>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
В обратном направлении: 
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</si>
  <si>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</si>
  <si>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</si>
  <si>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Воздухоплавательный парк, ж.-д. платформа;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</si>
  <si>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</si>
  <si>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</si>
  <si>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ул., угол Рижского пр.;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</si>
  <si>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</si>
  <si>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</si>
  <si>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</si>
  <si>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</si>
  <si>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</si>
  <si>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</si>
  <si>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</si>
  <si>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</si>
  <si>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Пражская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</si>
  <si>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</si>
  <si>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</si>
  <si>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</si>
  <si>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</si>
  <si>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</si>
  <si>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</si>
  <si>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</si>
  <si>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</si>
  <si>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</si>
  <si>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Удельная (посадки и высадки нет); ж.-д. станция Удельная; Центр имени Алмазова; Солунская ул.; Коломяжский пр., угол Парашютной ул.; Серебристый бульв.; пр. Сизова; пр. Королева, угол пр. Сизова; пр. Маршала Новикова; пл. Сикорского; ул. Уточкина, д.5; станция метро «Комендантский проспект»; Гаккелевская ул.; Камышовая ул.; Торфяная дорога, угол Богатырского пр.; Ситцевая ул.;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станция метро «Старая Деревня»; ул.Оптиков; Ситцевая ул.; Гаккелевская ул., угол Богатырского пр.; Камышовая ул.;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имени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</si>
  <si>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</si>
  <si>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</si>
  <si>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</si>
  <si>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</si>
  <si>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станция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ул. Белы Куна, угол Пражской ул.;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станция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</si>
  <si>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</si>
  <si>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</si>
  <si>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</si>
  <si>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</si>
  <si>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«Лахтинский разлив» (посадки и высадки нет); Школьная ул.,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</si>
  <si>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</si>
  <si>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</si>
  <si>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</si>
  <si>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</si>
  <si>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</si>
  <si>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</si>
  <si>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Богатырский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</si>
  <si>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</si>
  <si>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</si>
  <si>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пр.; Ленинский пр., д.55; ул. Доблести
В обратном направлении:
ул. Доблести;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</si>
  <si>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</si>
  <si>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</si>
  <si>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</si>
  <si>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 xml:space="preserve">
В прямом направлении:
а.с. «Новый Петергоф» (посадки и высадки нет); ж.-д. станция Новый Петергоф; Эрлеровский бульв.; пл.Аврова;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 62 (по требованию); Волхонское шоссе, д. 48 (по требованию); школа № 413 (по требованию); ул. Коммуны; ж.-д. станция Стрельна; Фронтовая ул., угол Санкт-Петербургского шоссе; Орловский пруд (по требованию); Почтовый пер.; Константиновский дворец; ул. Глинки; Санкт-Петербургское шоссе, д. 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 43; аллея Славы; Петергофское шоссе, д. 5; пр. Стачек; пр. Стачек, д. 111; ул. Лени Голикова, д. 7; ул. Лени Голикова, д. 26; ул. Лени Голикова; станция метро «Проспект Ветеранов»; станция метро «Проспект Ветеранов»
В обратном направлении:
станция метро «Проспект Ветеранов»; ул. Лени Голикова, д. 56; ул. Лени Голикова, д. 26; ул. Лени Голикова; пр. Стачек, д. 111; Петергофское шоссе, д. 1; Петергофское шоссе, д. 5; Южно-Приморский парк; Петергофское шоссе, д. 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 (по требованию); Фронтовая ул., угол Санкт-Петербургского шоссе; ж.-д. станция Стрельна; ул. Коммуны; школа № 413 (по требованию); Волхонское шоссе, д. 48 (по требованию); Волхонское шоссе, д. 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</si>
  <si>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</si>
  <si>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</si>
  <si>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</si>
  <si>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</si>
  <si>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</si>
  <si>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</si>
  <si>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</si>
  <si>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</si>
  <si>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</si>
  <si>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</si>
  <si>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</si>
  <si>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</si>
  <si>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</si>
  <si>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Конюшенная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Типанова.
В обратном направлении:
ул. Типанова; ул. Типанова, северный проезд;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ул., угол Октябрьского бульв.; вокзал ; Ахматовская ул., д. 15; г. Пушкин, Железнодорожная ул.;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</si>
  <si>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Конюшенная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Конюшенная ул.; Широкая ул., угол Октябрьского бульв.; вокзал; Оражерейная ул.; г. Пушкин, Железнодорожная ул.; г. Пушкин, а.с. «Железнодорожная ул.» (посадки и высадки нет)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</si>
  <si>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</si>
  <si>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</si>
  <si>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</si>
  <si>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</si>
  <si>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</si>
  <si>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</si>
  <si>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</si>
  <si>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</si>
  <si>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</si>
  <si>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</si>
  <si>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</si>
  <si>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</si>
  <si>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</si>
  <si>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</si>
  <si>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В прямом направлении:
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</si>
  <si>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</si>
  <si>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</si>
  <si>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Кузнецовская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</si>
  <si>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пр.; Ленинский пр., д. 55;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ул. Доблести; Ленинский пр., д. 55; Ленинский пр., угол пр. Героев;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</si>
  <si>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</si>
  <si>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</si>
  <si>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</si>
  <si>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</si>
  <si>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</si>
  <si>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</si>
  <si>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</si>
  <si>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</si>
  <si>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Жуковско-Волынскаая ул.; Конюшенная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</si>
  <si>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</si>
  <si>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пр. Патриотов
В обратном направлении: 
Балтийский бульв.; пр. Патриотов; Лениннский пр., угол пр. Героев;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</si>
  <si>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</si>
  <si>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Голикова, д.114; ул. Лёни Голикова, д.76;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д.86; ул. Лёни Голикова, д.108; пр. Народного Ополчения.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</si>
  <si>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</si>
  <si>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</si>
  <si>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</si>
  <si>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</si>
  <si>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</si>
  <si>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</si>
  <si>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</si>
  <si>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</si>
  <si>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Московское шоссе, д.33 - Балтийский вокзал</t>
  </si>
  <si>
    <t>В прямом направлении:
а.с. «Московское шоссе, д.33» (посадки и высадки нет); Московское шоссе, д.35; Московское шоссе, угол Дизельного проезда; Крыловский научный центр; ул. Ленсовета, д.90, станция метро «Звёздная»; станция метро «Звёздная»; пр. Космонавтов, угол Звёздной ул.; пр. Космонавтов, д.74; ул. Орджоникидзе, угол пр. Космонавтов; пр. Космонавтов, д.50; ул. Типанова; поликлиника № 51; пр. Космонавтов, д.20; пр. Космонавтов, угол Бассейной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д.20; поликлиника № 51; ул. Типанова; пр. Космонавтов, д.50; ул. Орджоникидзе, угол пр. Космонавтов; пр. Космонавтов, д.74; пр. Космонавтов, угол Звёздной ул.; станция метро «Звёздная»; ул. Ленсовета; Московское шоссе, угол Дизельного проезда; Московское шоссе, д.35; а.с. «Московское шоссе, д.33» (посадки и высадки нет)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</si>
  <si>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</si>
  <si>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</si>
  <si>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д.15, станция метро «Чернышевская»; станция метро «Чернышевская»; Потёмкинская ул.; музей А.В.Суворова;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д.21; Большая Пороховская ул., угол пр. Металлистов; Большая Пороховская ул., д.46; пр. Энергетиков; Большеохтинское кладбище;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д.17; ул. Циолковского; Рижский пр., угол Старо-Петергофского пр.; ул. Степана Разина; Гапсальская ул., угол Рижского пр.; торговый порт; Двинская ул., д.9; Двинская ул., д.15;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</si>
  <si>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Потёмкинская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</si>
  <si>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ул. Тарасова;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</si>
  <si>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Котина; ул. Десантников; ул. Маршала Казакова, д. 44; пр. Кузнецова; ул. Доблести, угол ул. Маршала Казакова; ул. Доблести; Ленинский пр., д. 55; Ленинский пр., угол пр. Героев; пр. Героев, д. 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 11; ул. Пограничника Гарькавого, д. 21; ул. Пограничника Гарькавого, угол пр. Ветеранов; ул. Летчика Пилютова; пр. Ветеранов, д. 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 26; Ленинскийпр., угол пр. Героев; Ленинский пр., д. 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</si>
  <si>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Автобусная станция   «Лахтинский разлив» - Приозерная ул.</t>
  </si>
  <si>
    <t>В прямом направлении:
а.с.  «Лахтинский разлив» (посадки и высадки нет); Школьная ул., 128; Школьная ул., 124; ул. Туристская; станция метро «Беговая»; Школьная ул.; Лахта Центр; ж.-д. станция Лахта; Ольгино, Ключевой пр.; ж.-д. станция Ольгино;  отель «Ольгино» (по требованию); Природный заказник (по требованию); Рабочий пос. (по требованию); ж.-д. станция Лисий нос; пос. Лисий нос, Военная ул. (по требованию); Горское кладбище; ж.-д. станция Горская; ж.-д. станция Александровская; ул. Коробицына; Приозёрная ул.;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станция Александровская; Ручейная ул. (по требованию); ж.-д. станция Горская; ж.-д. станция Горская; Горское кладбище; пос. Лисий нос, Военная ул. (по требованию); ж.-д. станция Лисий нос; Рабочий пос. (по требованию); Природный заказник (по требованию);  отель «Ольгино», центральный въезд (по требованию); 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 «Лахтинский разлив»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</si>
  <si>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</si>
  <si>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 - Лахтинский пр. - Приморское шоссе - ул. Савушкина - Беговая ул. - Приморский пр. - Туристская ул. - Школьная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</si>
  <si>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</si>
  <si>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</si>
  <si>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</si>
  <si>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</si>
  <si>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</si>
  <si>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</si>
  <si>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</si>
  <si>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ул.,угол Ораниенбаумского пр.; ул. Федюнинского, угол Ораниенбаумского пр.;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(посадки/высадки нет)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</si>
  <si>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</si>
  <si>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</si>
  <si>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</si>
  <si>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Саперная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Саперная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</si>
  <si>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Садовая ул., угол Конюшенной ул.; Московская ул.; Магазейная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</si>
  <si>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ворота. Центр им. Турнера; школа № 409; Саперная ул., угол Красносельского шоссе; Красносельское шоссе, д. 65
В обратном направлении:
Красносельское шоссе, д. 65; Саперная ул., угол Красносельского шоссе; школа № 409; Орловские ворота.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</si>
  <si>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Казанское кладбище
В обратном направлении:
Казанское кладбище; Казанская дорога (по тебованию);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ул., угол Октябрьского бульв.; вокзал; Ахматовская ул., д.15;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</si>
  <si>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Конюшенная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ул., угол Октябрьского бульв.; вокзал; Ахматовская ул., д. 15; г. Пушкин, Железнодорожная ул.; г. Пушкин, а.с. «Железнодорожная ул.»  (посадки и высадки нет)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</si>
  <si>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</si>
  <si>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</si>
  <si>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</si>
  <si>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</si>
  <si>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</si>
  <si>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</si>
  <si>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</si>
  <si>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</si>
  <si>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</si>
  <si>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</si>
  <si>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</si>
  <si>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</si>
  <si>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</si>
  <si>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</si>
  <si>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</si>
  <si>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</si>
  <si>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</si>
  <si>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</si>
  <si>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</si>
  <si>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</si>
  <si>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</si>
  <si>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</si>
  <si>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</si>
  <si>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Уточкина, д. 5; пл. Сикорского; ул. Маршала Новикова; Ольховая ул.; Парашютная ул., угол ул. Маршала Новикова;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 (высадка); Аэродромная ул. 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</si>
  <si>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</si>
  <si>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</si>
  <si>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</si>
  <si>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</si>
  <si>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</si>
  <si>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</si>
  <si>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</si>
  <si>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проспект», ул. Уточкина, д. 5; пл. Сикорского; Ольховая ул. по пр. Королёва; Долгоозёрная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</si>
  <si>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</si>
  <si>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Долгоозёрная ул. по Парашютной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 по Парашютной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</si>
  <si>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</si>
  <si>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</si>
  <si>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</si>
  <si>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</si>
  <si>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</si>
  <si>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</si>
  <si>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</si>
  <si>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шоссе- 1-й Петергофский мост - Петергофское шоссе - Санкт-Петербургское шоссе - Санкт-Петербургский пр.- Петергофская ул.- бульв. Красных Курсантов- Гостилицкая ул.- Чичеринская ул.- Ботаническая ул.- Ульяновская ул.</t>
  </si>
  <si>
    <t>Ульяновская ул.- Ботаническая ул. - Чичеринская ул.- Гостилицкая ул.- бульв. Красных Курсантов - Петергофская ул.- Санкт-Петербургский пр.- Санкт-Петербургское шоссе- Петергофское шоссе - 1-й Петергофский мост - Петергофское шоссе - пр. Стачек - Комсомольская пл. - Корабельная ул. - Кронштадтская ул.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</si>
  <si>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Долгоозёрная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</si>
  <si>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</si>
  <si>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</si>
  <si>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Фидерная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жилой комплекс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жилой комплекс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Фидерная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</si>
  <si>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</si>
  <si>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</si>
  <si>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</si>
  <si>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</si>
  <si>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</si>
  <si>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</si>
  <si>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</si>
  <si>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</si>
  <si>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</si>
  <si>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</si>
  <si>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</si>
  <si>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</si>
  <si>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</si>
  <si>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</si>
  <si>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</si>
  <si>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Буденного, трамвайная остановка (по требованию); пр. Ветеранов (по требованию); ж.- д. платформа Сергиево 
В обратном направлении:
ж.- д. платформа Сергиево; пр. Ветеранов (по требованию); пр. Буденного, трамвайная остановка (по требованию); Санкт-Петербургское шоссе, угол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Федюнинского, д. 3 (по требованию); Ораниенбаумский пр.; ул. Федюнинского, угол  ул. Победы; Швейцарская ул., угол 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</si>
  <si>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Привокзальная ул. - Привокзальная пл. - Кронштадтская ул. - Дворцовый пр. - Манежный спуск - Еленинская ул. - Иликовский пр. - Александровская ул. - ул. Победы - ул. Федюнинского - Астрономическая ул. - Ульяновская ул.- Ботаническая ул.- Чичеринская ул.- Гостилицкая ул.- бульв. Красных Курсантов - Петергофская ул.- Санкт-Петербургский пр.- Санкт-Петербургское шоссе - пр. Будённого</t>
  </si>
  <si>
    <t xml:space="preserve"> пр. Будённого - Санкт-Петербургское шоссе - Санкт-Петербургский пр.- Петергофская ул.- бульв. Красных Курсантов - Гостилицкая ул.- Чичеринская ул.- Ботаническая ул.- Ульяновская ул. - Астрономическая ул. - ул. Федюнинского - ул. Победы - Александровская ул. - Михайловская ул. - Еленинская ул. - Манежный спуск  - Дворцовый пр. - Кронштадтская ул. -  Привокзальная пл. - Привокзальная ул. 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</si>
  <si>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</si>
  <si>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</si>
  <si>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</si>
  <si>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</si>
  <si>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Привокзальная пл.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</si>
  <si>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Привокзальная пл. 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</si>
  <si>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</si>
  <si>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</si>
  <si>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</si>
  <si>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</si>
  <si>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</si>
  <si>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</si>
  <si>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</si>
  <si>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</si>
  <si>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</si>
  <si>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</si>
  <si>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</si>
  <si>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</si>
  <si>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</si>
  <si>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</si>
  <si>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станция метро «Удельная»; Забайкальская ул.; Поклонногорская ул., угол Удельного пр.; Большая Озерная ул., угол Поклонногорской ул.; Ушковская ул.; Малая Озерная ул.; Среднее Суздальское озеро; ул. Сегалева; ж.-д. станция Шувалово; Заповедная ул., угол Новоорловской ул.; дорога к ФТИ им. Иоффе; река Каменка; ФТИ им. Иоффе; АО «ОДК-Климов» (высадка и посадка)
В обратном направлении:
АО «ОДК-Климов» (высадка  и посадка); ФТИ им. Иоффе; река Каменка; дорога к ФТИ им. Иоффе; Заповедная ул., угол Новоорловской ул.; ж.-д. станция Шувалово; ул. Сегалева; Среднее Суздальское озеро; Малая Озерная ул.; Ушковская ул.; Большая Озерная ул., угол Поклонногорской ул.; Поклонногорская ул., угол Удельного пр.; Забайкальская ул.; станция метро «Удельная»; ж.-д. станция Удельная; Центр имени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</si>
  <si>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Озерная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</si>
  <si>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Озерная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</si>
  <si>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внесены изменения распоряжением от 29.04.2025 № 156-р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</si>
  <si>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</si>
  <si>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</si>
  <si>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</si>
  <si>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внесены изменения согласно распоряжению от 29.04.2025 № 156-р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</si>
  <si>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Долгоозерная ул., угол Комендантского пр.; Долгоозерная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имени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Долгоозерная ул., угол пр. Королёва; Долгоозерная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</si>
  <si>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</si>
  <si>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</si>
  <si>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3-го Верхнего пер.; ул. Меркурьева, угол Толубеевского проезда; ул. Фёдора Абрамова, д. 8;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 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Меркурьева, угол ул. Фёдора Абрамова; ул. Меркурьева, угол Толубеевского проезда; ул. Меркурьева; ул. Михаила Дудина, угол пр. Энгельса;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</si>
  <si>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</si>
  <si>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</si>
  <si>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</si>
  <si>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</si>
  <si>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</si>
  <si>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ул.Маршала Новикова; Долгоозёрная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</si>
  <si>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</si>
  <si>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</si>
  <si>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</si>
  <si>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</si>
  <si>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Планерная ул.; Яхтенная ул.; Богатырский пр., д. 50; Туристская ул., угол Богатырского пр.; ул. Оптиков, угол Туристской ул.; ул. Оптиков, д. 52; Шуваловский пр.; Шуваловский пр., д. 72; Богатырский пр.; Камышовая ул.
В обратном направлении:
Камышовая ул., д. 56; Богатырский пр.; ул. Оптиков; ул. Оптиков, д. 52; Туристская ул.; Туристская ул., угол Богатырского пр.; Богатырский пр., д. 50; Яхтенная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Серебристый бульв. по Богатырскому пр.;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Парашютная ул., угол Долгоозёрной ул.; долгоозёрная ул., угол пр. Королёва; пр. Королёва, д. 44; пр. Королёва, д. 48; ул. Шаврова, поликлиника; Комендантский пр.; ул. Шаврова (посадки и высадки нет)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</si>
  <si>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</si>
  <si>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Шаврова ул. 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</si>
  <si>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</si>
  <si>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</si>
  <si>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</si>
  <si>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</si>
  <si>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Пискаревский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Непокоренных, угол Гражданского пр.; пр. Непокоренных, д. 6; пр. Непокоренных, станция метро 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96; пр. Тореза, д. 82; Манчестерская ул.; Светлановский пр.; Институтский пр.; пр. Тореза, д. 21; пл. Мужества; пр. Непокоренных, станция метро  «Площадь Мужества»; пр. Непокоренных,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</si>
  <si>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</si>
  <si>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</si>
  <si>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</si>
  <si>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</si>
  <si>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</si>
  <si>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</si>
  <si>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</si>
  <si>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</si>
  <si>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</si>
  <si>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</si>
  <si>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</si>
  <si>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</si>
  <si>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</si>
  <si>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</si>
  <si>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</si>
  <si>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</si>
  <si>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</si>
  <si>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</si>
  <si>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</si>
  <si>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</si>
  <si>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</si>
  <si>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</si>
  <si>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</si>
  <si>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</si>
  <si>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</si>
  <si>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</si>
  <si>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</si>
  <si>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</si>
  <si>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</si>
  <si>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</si>
  <si>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</si>
  <si>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</si>
  <si>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</si>
  <si>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</si>
  <si>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</si>
  <si>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</si>
  <si>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</si>
  <si>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</si>
  <si>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</si>
  <si>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</si>
  <si>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</si>
  <si>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</si>
  <si>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</si>
  <si>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</si>
  <si>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</si>
  <si>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</si>
  <si>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</si>
  <si>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</si>
  <si>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</si>
  <si>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</si>
  <si>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</si>
  <si>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</si>
  <si>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</si>
  <si>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</si>
  <si>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</si>
  <si>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</si>
  <si>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</si>
  <si>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</si>
  <si>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ул., д. 11; Магнитогорская ул., д. 17; Магнитогорская ул., д. 51; Магнитогорская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</si>
  <si>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станция метро «Московская»
В обратном направлении:
станция метро «Московская»; Московская пл.;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</si>
  <si>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 
В обратном направлении: 
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</si>
  <si>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</si>
  <si>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</si>
  <si>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</si>
  <si>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</si>
  <si>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</si>
  <si>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</si>
  <si>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</si>
  <si>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</si>
  <si>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</si>
  <si>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</si>
  <si>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</si>
  <si>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</si>
  <si>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</si>
  <si>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</si>
  <si>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</si>
  <si>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</si>
  <si>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</si>
  <si>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</si>
  <si>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</si>
  <si>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</si>
  <si>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</si>
  <si>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</si>
  <si>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</si>
  <si>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</si>
  <si>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</si>
  <si>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</si>
  <si>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</si>
  <si>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</si>
  <si>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</si>
  <si>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</si>
  <si>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</si>
  <si>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</si>
  <si>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</si>
  <si>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</si>
  <si>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</si>
  <si>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</si>
  <si>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</si>
  <si>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</si>
  <si>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</si>
  <si>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А.П. № 2 (посадки и высадки нет); Автобусный парк № 2; Макулатурный проезд (по требованию); Шуваловский пр.; Шуваловский пр. по Парашютной ул.;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(высадка).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Долгоозёрная ул.; Мартыновский сквер; Парашютная ул., д. 44 (по требованию); Шуваловский пр.; Макулатурный проезд (по требованию); Автобусный парк № 2; А.П. № 2 (посадки и высадки нет)</t>
  </si>
  <si>
    <t>В прямом направлении:
ул. Стасовой, автобусный парк №6 (посадки и высадки нет); пр. Энергетиков; пр. Энергетиков, д. 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бульвар;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ул., угол Рижского пр.; Торговый порт; Двинская ул., д. 9; Двинская ул., д. 15; а.с. «Двинская ул.» (посадки и высадки нет) 
В обратном направлении:
а.с. «Двинская ул.» (посадки и высадки нет); Двинская ул., д. 15; Двинская ул., д. 9; Виндавская ул., д. 2; Гапсальская ул., угол Рижского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 72; Екатерининский пр.; ул. Стасовой, автобусный парк №6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</si>
  <si>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</si>
  <si>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</si>
  <si>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</si>
  <si>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</si>
  <si>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В прямом направлении:
А.П. № 2 (посадки и высадки нет); Автобусный парк,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2; Центр имени Алмазова (по требованию); ул. Аккуратова угол Афонской ул. (по требованию); ж.-д. стпнция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пр.Луначарского; пр.Луначарского, угол Гражданского пр.; Северная пл.; Северный пр., угол Гражданского пр.; Северный пр., угол ул. Вавиловых; ул. Вавиловых ул., д.11; ул. Вавиловых, угол пр.Науки; пр.Науки, д.12; станция метро «Академическая»; ул.Верности; ул.Гидротехников; Политехнический Университет; Агрофизический Институт; пр. Непокорённых, угол Гражданского пр.; пр.Непокорённых, д.6; пр. Непокорённых, станция метро «Площадь Мужества»; площадь Мужества; пр.Тореза, д.21;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Автобусный парк № 2; А.П. № 2 (посадки и высадки нет)</t>
  </si>
  <si>
    <t>В прямом направлении: 
а.с. «Малая Балканскя ул.» (посадки и высадки нет); Загребский бульв.; Будапшетская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Будапшетская ул., угол Малой Балканской ул.; Загребский бульв.; а.с. «Малая Балканскя ул.» (посадки и высадки нет)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</si>
  <si>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</si>
  <si>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Непокоренных, д. 6; пр. Непокорённых, угол Гражданского пр.; ул. Бутлерова; Печорская ул.; Пискаревское Мемориальное Кладбище; Меншиковский пр.; Меншиковский пр., д. 8; ж.-д. ст. Пискаревка; А.С. «Пискаревка»
В обратном направлении:
А.С. «Пискаревка»; Больница им. Боткина; ж.-д. ст. Пискаревка; Меншиковский пр.; Пискаревское Мемориальное Кладбище; Печорская ул.; ул. Бутлерова; пр. Непокорённых, угол Гражданского пр.; пр. Непокоренных,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96; Рашетова ул.; пр. Тореза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</si>
  <si>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</si>
  <si>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</si>
  <si>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</si>
  <si>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</si>
  <si>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</si>
  <si>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</si>
  <si>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</si>
  <si>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бульвара;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 д. 25; Заречная ул., угол ул. Михаила Дудина; ул. Валерия Гаврилина; ул. Николая Рубцова, д. 12; ул. Николая Рубцова; ул. Фёдора Абрамова д. 18; ул. Фёдора Абрамова
В обратном направлении:
ул. Фёдора Абрамова; ул. Фёдора Абрамова д. 18; ул. Николая Рубцова д. 9; ул. Николая Рубцова, д. 12; Заречная ул. д. 25; Заречная ул., угол ул. Михаила Дудина; ул. Михаила Дудина д. 25; станция метро «Парнас»; ул. Михаила Дудина, угол пр. Энгельса; ул. Шостаковича; пр. Просвещения; пр. Просвещения, угол ул. Есенина;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Просвещения, угол пр. Художников; Поэтический бульв.; пр. Художников, угол пр. Луначарского; пр. Луначарского, д. 60; пр. Просвещения, угол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 ; А.С. «Ул. Жени Егоровой»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</si>
  <si>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 (по требованию);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ул.,д.35 (по требованию); железнодорожный переезд (по требованию); ул. Красного Флота; ул. Ломоносова; г. Ломоносов, вокзал; а.с. «г. Ломоносов, вокзал»(посадки и высадки нет)
В обратном направлении: 
а.с. «г. Ломоносов, вокзал»(посадки и высадки нет); г. Ломоносов, вокзал; ул. Красного Флота; железнодорожный переезд (по требованию); Морская ул.,д.35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</si>
  <si>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шоссе- 1-й Петергофский мост- Петергофское шоссе- Санкт-Петербургское шоссе- Санкт-Петербургский пр.- Ораниенбаумский спуск- Ораниенбаумское шоссе- Морская ул.- Дворцовый пр.- Кронштадтская ул.- Привокзальная пл.- Привокзальная ул.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</si>
  <si>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</si>
  <si>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</si>
  <si>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</si>
  <si>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В прямом направлении:
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 по Комендантскому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станция метро «Комендантский проспект»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</si>
  <si>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</si>
  <si>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</si>
  <si>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>В прямом направлении: 
А.С. «ул. Жени Егоровой» (посадки и высадки нет); ул. Жени Егоровой; ул. Композиторов по ул. Прокофьева; ул. Симонова, угол ул. Прокофьева; ул. Шостаковича; Поликлиника № 117; пр. Просвещения, угол ул. Симонова; станция метро «Проспект Просвещения»;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Композиторов; станция метро «Проспект Просвещения»; пр. Просвещения, угол ул. Симонова; Поликлиника № 117; ул. Шостаковича; ул. Симонова, угол ул. Прокофьева; ул. Композиторов по ул. Прокофьева; ул. Жени Егоровой; А.С. «ул. Жени Егоровой» (посадки и высадки нет)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</si>
  <si>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</si>
  <si>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</si>
  <si>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</si>
  <si>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</si>
  <si>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Ленинский пр.; ул. Маршала Казакова, угол пр. Патриотов; ул. Маршала Казакова, угол пр. Героев; ул. Маршшала Казакова, д. 70; ул. Доблести; пр. Кузнецова; ул. Маршала Казакова, д. 44; рынок «Юнона»; ул. Котина;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 1; ТК «Континент»; ул. Маршала Казакова, д. 10; пр. Маршала Жукова; школа № 548; ул. Котина; ул. Десантников; ул. Маршала Казакова, д. 44; пр. Кузнецова; ул. Доблести; ул. Маршшала Казакова, д. 70; ул. Маршала Казакова, угол пр. Героев; ул. Маршала Казакова, угол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</si>
  <si>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пр.Народного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</si>
  <si>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</si>
  <si>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</si>
  <si>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</si>
  <si>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</si>
  <si>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</si>
  <si>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</si>
  <si>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</si>
  <si>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</si>
  <si>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</si>
  <si>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</si>
  <si>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</si>
  <si>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</si>
  <si>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</si>
  <si>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</si>
  <si>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</si>
  <si>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</si>
  <si>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</si>
  <si>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</si>
  <si>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</si>
  <si>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пр. Энгельса, угол 3-го Верхнего пер; станция метро «Парнас»; ул. Фёдора Амбрамова, д. 8; ул. Николая Рубцова; ул. Фёдора Амбрамова, д. 18; Заречная ул.; Заречная ул., д. 45; Толубеевский проезд
В обратном направлении:
Толубеевский проезд; Заречная ул., д. 45; Заречная ул., д. 41; ул. Фёдора Амбрамова; ул. Фёдора Абрамова, д. 18; ул. Фёдора Абрамова, угол ул. Николая Рубцова; ул. Фёдора Абрамова, д. 8; станция метро «Парнас»; ул. Михаила Дудина, угол пр. Энгельса;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</si>
  <si>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</si>
  <si>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</si>
  <si>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</si>
  <si>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</si>
  <si>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</si>
  <si>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</si>
  <si>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</si>
  <si>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</si>
  <si>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</si>
  <si>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</si>
  <si>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</si>
  <si>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</si>
  <si>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</si>
  <si>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</si>
  <si>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</si>
  <si>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</si>
  <si>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</si>
  <si>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</si>
  <si>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</si>
  <si>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</si>
  <si>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</si>
  <si>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</si>
  <si>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</si>
  <si>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</si>
  <si>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</si>
  <si>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</si>
  <si>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</si>
  <si>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</si>
  <si>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</si>
  <si>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</si>
  <si>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</si>
  <si>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</si>
  <si>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</si>
  <si>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</si>
  <si>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</si>
  <si>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</si>
  <si>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</si>
  <si>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</si>
  <si>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</si>
  <si>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</si>
  <si>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</si>
  <si>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</si>
  <si>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</si>
  <si>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</si>
  <si>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</si>
  <si>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</si>
  <si>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</si>
  <si>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</si>
  <si>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</si>
  <si>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</si>
  <si>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</si>
  <si>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</si>
  <si>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</si>
  <si>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</si>
  <si>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</si>
  <si>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</si>
  <si>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</si>
  <si>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</si>
  <si>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</si>
  <si>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</si>
  <si>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</si>
  <si>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</si>
  <si>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</si>
  <si>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</si>
  <si>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</si>
  <si>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</si>
  <si>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</si>
  <si>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</si>
  <si>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</si>
  <si>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</si>
  <si>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</si>
  <si>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</si>
  <si>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</si>
  <si>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</si>
  <si>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</si>
  <si>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</si>
  <si>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</si>
  <si>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</si>
  <si>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</si>
  <si>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</si>
  <si>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</si>
  <si>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</si>
  <si>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</si>
  <si>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</si>
  <si>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</si>
  <si>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</si>
  <si>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</si>
  <si>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</si>
  <si>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</si>
  <si>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</si>
  <si>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</si>
  <si>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</si>
  <si>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</si>
  <si>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</si>
  <si>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</si>
  <si>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</si>
  <si>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</si>
  <si>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</si>
  <si>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</si>
  <si>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</si>
  <si>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</si>
  <si>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</si>
  <si>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</si>
  <si>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</si>
  <si>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</si>
  <si>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</si>
  <si>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</si>
  <si>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</si>
  <si>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</si>
  <si>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</si>
  <si>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</si>
  <si>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</si>
  <si>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</si>
  <si>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</si>
  <si>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</si>
  <si>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</si>
  <si>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</si>
  <si>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</si>
  <si>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</si>
  <si>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</si>
  <si>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</si>
  <si>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</si>
  <si>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</si>
  <si>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</si>
  <si>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</si>
  <si>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</si>
  <si>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</si>
  <si>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</si>
  <si>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</si>
  <si>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</si>
  <si>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</si>
  <si>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</si>
  <si>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</si>
  <si>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</si>
  <si>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</si>
  <si>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</si>
  <si>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</si>
  <si>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</si>
  <si>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</si>
  <si>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</si>
  <si>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</si>
  <si>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</si>
  <si>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</si>
  <si>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</si>
  <si>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</si>
  <si>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</si>
  <si>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</si>
  <si>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</si>
  <si>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</si>
  <si>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</si>
  <si>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</si>
  <si>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</si>
  <si>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</si>
  <si>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</si>
  <si>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</si>
  <si>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</si>
  <si>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</si>
  <si>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</si>
  <si>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</si>
  <si>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</si>
  <si>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</si>
  <si>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</si>
  <si>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</si>
  <si>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</si>
  <si>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</si>
  <si>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</si>
  <si>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</si>
  <si>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</si>
  <si>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</si>
  <si>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</si>
  <si>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</si>
  <si>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</si>
  <si>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</si>
  <si>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Станция метро «Ладожская» - 
Трамвайное депо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</si>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</sst>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79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9"/>
  <sheetViews>
    <sheetView tabSelected="1" view="pageBreakPreview" topLeftCell="A479" zoomScale="50" zoomScaleNormal="50" zoomScaleSheetLayoutView="50" workbookViewId="0">
      <selection activeCell="D483" sqref="D483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13.42578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63" t="s">
        <v>0</v>
      </c>
      <c r="S1" s="163"/>
      <c r="T1" s="163"/>
    </row>
    <row r="2" spans="1:20" ht="40.5" customHeight="1" x14ac:dyDescent="0.3">
      <c r="P2" s="37"/>
      <c r="Q2" s="37"/>
      <c r="R2" s="163" t="s">
        <v>929</v>
      </c>
      <c r="S2" s="163"/>
      <c r="T2" s="163"/>
    </row>
    <row r="3" spans="1:20" ht="52.5" customHeight="1" x14ac:dyDescent="0.3">
      <c r="P3" s="37"/>
      <c r="Q3" s="37"/>
      <c r="R3" s="163" t="s">
        <v>1662</v>
      </c>
      <c r="S3" s="163"/>
      <c r="T3" s="163"/>
    </row>
    <row r="4" spans="1:20" ht="67.5" customHeight="1" x14ac:dyDescent="0.3">
      <c r="A4" s="164" t="s">
        <v>934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64"/>
      <c r="P4" s="164"/>
      <c r="Q4" s="164"/>
      <c r="R4" s="164"/>
      <c r="S4" s="164"/>
      <c r="T4" s="164"/>
    </row>
    <row r="5" spans="1:20" ht="219.75" customHeight="1" x14ac:dyDescent="0.3">
      <c r="A5" s="166" t="s">
        <v>749</v>
      </c>
      <c r="B5" s="175" t="s">
        <v>750</v>
      </c>
      <c r="C5" s="175" t="s">
        <v>751</v>
      </c>
      <c r="D5" s="175" t="s">
        <v>935</v>
      </c>
      <c r="E5" s="175" t="s">
        <v>936</v>
      </c>
      <c r="F5" s="167"/>
      <c r="G5" s="174" t="s">
        <v>1</v>
      </c>
      <c r="H5" s="167"/>
      <c r="I5" s="167"/>
      <c r="J5" s="175" t="s">
        <v>2</v>
      </c>
      <c r="K5" s="175" t="s">
        <v>3</v>
      </c>
      <c r="L5" s="175" t="s">
        <v>928</v>
      </c>
      <c r="M5" s="175" t="s">
        <v>4</v>
      </c>
      <c r="N5" s="176" t="s">
        <v>720</v>
      </c>
      <c r="O5" s="176" t="s">
        <v>721</v>
      </c>
      <c r="P5" s="175" t="s">
        <v>937</v>
      </c>
      <c r="Q5" s="175" t="s">
        <v>722</v>
      </c>
      <c r="R5" s="176" t="s">
        <v>723</v>
      </c>
      <c r="S5" s="176" t="s">
        <v>724</v>
      </c>
      <c r="T5" s="175" t="s">
        <v>5</v>
      </c>
    </row>
    <row r="6" spans="1:20" ht="318.75" customHeight="1" x14ac:dyDescent="0.3">
      <c r="A6" s="167"/>
      <c r="B6" s="167"/>
      <c r="C6" s="167"/>
      <c r="D6" s="167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67"/>
      <c r="K6" s="167"/>
      <c r="L6" s="167"/>
      <c r="M6" s="167"/>
      <c r="N6" s="171"/>
      <c r="O6" s="171"/>
      <c r="P6" s="167"/>
      <c r="Q6" s="167"/>
      <c r="R6" s="177"/>
      <c r="S6" s="177"/>
      <c r="T6" s="167"/>
    </row>
    <row r="7" spans="1:20" ht="18.75" customHeight="1" x14ac:dyDescent="0.3">
      <c r="A7" s="24" t="s">
        <v>748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725</v>
      </c>
      <c r="R7" s="2" t="s">
        <v>726</v>
      </c>
      <c r="S7" s="2" t="s">
        <v>727</v>
      </c>
      <c r="T7" s="2" t="s">
        <v>728</v>
      </c>
    </row>
    <row r="8" spans="1:20" ht="408.75" customHeight="1" x14ac:dyDescent="0.3">
      <c r="A8" s="133">
        <v>1</v>
      </c>
      <c r="B8" s="133">
        <v>1</v>
      </c>
      <c r="C8" s="133" t="s">
        <v>772</v>
      </c>
      <c r="D8" s="133" t="s">
        <v>1707</v>
      </c>
      <c r="E8" s="133" t="s">
        <v>1270</v>
      </c>
      <c r="F8" s="133" t="s">
        <v>996</v>
      </c>
      <c r="G8" s="125">
        <f>H8+I8</f>
        <v>31</v>
      </c>
      <c r="H8" s="125">
        <v>15.2</v>
      </c>
      <c r="I8" s="125">
        <v>15.8</v>
      </c>
      <c r="J8" s="133" t="s">
        <v>24</v>
      </c>
      <c r="K8" s="133" t="s">
        <v>25</v>
      </c>
      <c r="L8" s="133" t="s">
        <v>1657</v>
      </c>
      <c r="M8" s="132">
        <v>18</v>
      </c>
      <c r="N8" s="133" t="s">
        <v>1708</v>
      </c>
      <c r="O8" s="133" t="s">
        <v>933</v>
      </c>
      <c r="P8" s="126">
        <v>45844</v>
      </c>
      <c r="Q8" s="133" t="s">
        <v>1709</v>
      </c>
      <c r="R8" s="126">
        <v>49505</v>
      </c>
      <c r="S8" s="126">
        <v>45777</v>
      </c>
      <c r="T8" s="2" t="s">
        <v>1271</v>
      </c>
    </row>
    <row r="9" spans="1:20" ht="211.5" customHeight="1" x14ac:dyDescent="0.3">
      <c r="A9" s="15">
        <f>A8+1</f>
        <v>2</v>
      </c>
      <c r="B9" s="19" t="s">
        <v>26</v>
      </c>
      <c r="C9" s="19" t="s">
        <v>27</v>
      </c>
      <c r="D9" s="19" t="s">
        <v>28</v>
      </c>
      <c r="E9" s="19" t="s">
        <v>29</v>
      </c>
      <c r="F9" s="19" t="s">
        <v>30</v>
      </c>
      <c r="G9" s="16">
        <f t="shared" ref="G9:G67" si="0">H9+I9</f>
        <v>11</v>
      </c>
      <c r="H9" s="16">
        <v>6.5</v>
      </c>
      <c r="I9" s="16">
        <v>4.5</v>
      </c>
      <c r="J9" s="19" t="s">
        <v>24</v>
      </c>
      <c r="K9" s="19" t="s">
        <v>25</v>
      </c>
      <c r="L9" s="19" t="s">
        <v>730</v>
      </c>
      <c r="M9" s="33">
        <v>1</v>
      </c>
      <c r="N9" s="19" t="s">
        <v>742</v>
      </c>
      <c r="O9" s="43" t="s">
        <v>933</v>
      </c>
      <c r="P9" s="17">
        <v>44652</v>
      </c>
      <c r="Q9" s="19" t="s">
        <v>743</v>
      </c>
      <c r="R9" s="17">
        <v>46843</v>
      </c>
      <c r="S9" s="17">
        <v>44426</v>
      </c>
      <c r="T9" s="9"/>
    </row>
    <row r="10" spans="1:20" ht="408.75" customHeight="1" x14ac:dyDescent="0.3">
      <c r="A10" s="170">
        <f t="shared" ref="A10:A76" si="1">A9+1</f>
        <v>3</v>
      </c>
      <c r="B10" s="161" t="s">
        <v>31</v>
      </c>
      <c r="C10" s="161" t="s">
        <v>32</v>
      </c>
      <c r="D10" s="161" t="s">
        <v>1710</v>
      </c>
      <c r="E10" s="161" t="s">
        <v>447</v>
      </c>
      <c r="F10" s="161" t="s">
        <v>448</v>
      </c>
      <c r="G10" s="168">
        <v>79.27</v>
      </c>
      <c r="H10" s="168">
        <v>39.86</v>
      </c>
      <c r="I10" s="168">
        <v>39.409999999999997</v>
      </c>
      <c r="J10" s="161" t="s">
        <v>24</v>
      </c>
      <c r="K10" s="161" t="s">
        <v>25</v>
      </c>
      <c r="L10" s="161" t="s">
        <v>1657</v>
      </c>
      <c r="M10" s="161" t="s">
        <v>1776</v>
      </c>
      <c r="N10" s="161" t="s">
        <v>1708</v>
      </c>
      <c r="O10" s="161" t="s">
        <v>933</v>
      </c>
      <c r="P10" s="159">
        <v>46753</v>
      </c>
      <c r="Q10" s="161" t="s">
        <v>930</v>
      </c>
      <c r="R10" s="159">
        <v>49505</v>
      </c>
      <c r="S10" s="159">
        <v>45777</v>
      </c>
      <c r="T10" s="161"/>
    </row>
    <row r="11" spans="1:20" ht="132.75" customHeight="1" x14ac:dyDescent="0.3">
      <c r="A11" s="171"/>
      <c r="B11" s="162"/>
      <c r="C11" s="162"/>
      <c r="D11" s="162"/>
      <c r="E11" s="162"/>
      <c r="F11" s="162"/>
      <c r="G11" s="169"/>
      <c r="H11" s="169"/>
      <c r="I11" s="169"/>
      <c r="J11" s="162"/>
      <c r="K11" s="162"/>
      <c r="L11" s="162"/>
      <c r="M11" s="162"/>
      <c r="N11" s="162"/>
      <c r="O11" s="162"/>
      <c r="P11" s="160"/>
      <c r="Q11" s="162"/>
      <c r="R11" s="160"/>
      <c r="S11" s="160"/>
      <c r="T11" s="162"/>
    </row>
    <row r="12" spans="1:20" ht="323.25" customHeight="1" x14ac:dyDescent="0.3">
      <c r="A12" s="124">
        <v>4</v>
      </c>
      <c r="B12" s="133" t="s">
        <v>33</v>
      </c>
      <c r="C12" s="133" t="s">
        <v>1296</v>
      </c>
      <c r="D12" s="133" t="s">
        <v>1711</v>
      </c>
      <c r="E12" s="150" t="s">
        <v>449</v>
      </c>
      <c r="F12" s="151"/>
      <c r="G12" s="125">
        <f t="shared" ref="G12:G13" si="2">H12+I12</f>
        <v>32.630000000000003</v>
      </c>
      <c r="H12" s="125">
        <v>32.630000000000003</v>
      </c>
      <c r="I12" s="125">
        <v>0</v>
      </c>
      <c r="J12" s="133" t="s">
        <v>24</v>
      </c>
      <c r="K12" s="133" t="s">
        <v>25</v>
      </c>
      <c r="L12" s="133" t="s">
        <v>1657</v>
      </c>
      <c r="M12" s="132" t="s">
        <v>1776</v>
      </c>
      <c r="N12" s="133" t="s">
        <v>1708</v>
      </c>
      <c r="O12" s="133" t="s">
        <v>933</v>
      </c>
      <c r="P12" s="126">
        <v>46753</v>
      </c>
      <c r="Q12" s="133" t="s">
        <v>1709</v>
      </c>
      <c r="R12" s="126">
        <v>49505</v>
      </c>
      <c r="S12" s="126">
        <v>45777</v>
      </c>
      <c r="T12" s="19"/>
    </row>
    <row r="13" spans="1:20" ht="339" customHeight="1" x14ac:dyDescent="0.3">
      <c r="A13" s="124">
        <v>5</v>
      </c>
      <c r="B13" s="133" t="s">
        <v>35</v>
      </c>
      <c r="C13" s="133" t="s">
        <v>1297</v>
      </c>
      <c r="D13" s="133" t="s">
        <v>1712</v>
      </c>
      <c r="E13" s="150" t="s">
        <v>450</v>
      </c>
      <c r="F13" s="151"/>
      <c r="G13" s="125">
        <f t="shared" si="2"/>
        <v>45.14</v>
      </c>
      <c r="H13" s="125">
        <v>45.14</v>
      </c>
      <c r="I13" s="125">
        <v>0</v>
      </c>
      <c r="J13" s="133" t="s">
        <v>24</v>
      </c>
      <c r="K13" s="133" t="s">
        <v>25</v>
      </c>
      <c r="L13" s="133" t="s">
        <v>1657</v>
      </c>
      <c r="M13" s="132" t="s">
        <v>1776</v>
      </c>
      <c r="N13" s="133" t="s">
        <v>1708</v>
      </c>
      <c r="O13" s="133" t="s">
        <v>933</v>
      </c>
      <c r="P13" s="126">
        <v>46753</v>
      </c>
      <c r="Q13" s="133" t="s">
        <v>1709</v>
      </c>
      <c r="R13" s="126">
        <v>49505</v>
      </c>
      <c r="S13" s="126">
        <v>45777</v>
      </c>
      <c r="T13" s="19"/>
    </row>
    <row r="14" spans="1:20" ht="402" customHeight="1" x14ac:dyDescent="0.3">
      <c r="A14" s="124">
        <v>6</v>
      </c>
      <c r="B14" s="133">
        <v>2</v>
      </c>
      <c r="C14" s="133" t="s">
        <v>773</v>
      </c>
      <c r="D14" s="133" t="s">
        <v>1672</v>
      </c>
      <c r="E14" s="133" t="s">
        <v>1673</v>
      </c>
      <c r="F14" s="133" t="s">
        <v>1674</v>
      </c>
      <c r="G14" s="125">
        <f>H14+I14</f>
        <v>40.57</v>
      </c>
      <c r="H14" s="125">
        <v>20.04</v>
      </c>
      <c r="I14" s="125">
        <v>20.53</v>
      </c>
      <c r="J14" s="133" t="s">
        <v>24</v>
      </c>
      <c r="K14" s="133" t="s">
        <v>25</v>
      </c>
      <c r="L14" s="133" t="s">
        <v>729</v>
      </c>
      <c r="M14" s="132">
        <v>47</v>
      </c>
      <c r="N14" s="133" t="s">
        <v>1656</v>
      </c>
      <c r="O14" s="133" t="s">
        <v>933</v>
      </c>
      <c r="P14" s="126">
        <v>45809</v>
      </c>
      <c r="Q14" s="133" t="s">
        <v>930</v>
      </c>
      <c r="R14" s="126">
        <v>49505</v>
      </c>
      <c r="S14" s="126">
        <v>45777</v>
      </c>
      <c r="T14" s="59"/>
    </row>
    <row r="15" spans="1:20" ht="272.25" customHeight="1" x14ac:dyDescent="0.3">
      <c r="A15" s="15">
        <f t="shared" si="1"/>
        <v>7</v>
      </c>
      <c r="B15" s="19" t="s">
        <v>36</v>
      </c>
      <c r="C15" s="19" t="s">
        <v>37</v>
      </c>
      <c r="D15" s="19" t="s">
        <v>774</v>
      </c>
      <c r="E15" s="19" t="s">
        <v>38</v>
      </c>
      <c r="F15" s="19" t="s">
        <v>39</v>
      </c>
      <c r="G15" s="16">
        <f t="shared" si="0"/>
        <v>28.9</v>
      </c>
      <c r="H15" s="16">
        <v>14.6</v>
      </c>
      <c r="I15" s="16">
        <v>14.3</v>
      </c>
      <c r="J15" s="19" t="s">
        <v>24</v>
      </c>
      <c r="K15" s="19" t="s">
        <v>25</v>
      </c>
      <c r="L15" s="19" t="s">
        <v>730</v>
      </c>
      <c r="M15" s="33">
        <v>11</v>
      </c>
      <c r="N15" s="19" t="s">
        <v>742</v>
      </c>
      <c r="O15" s="43" t="s">
        <v>933</v>
      </c>
      <c r="P15" s="17">
        <v>44652</v>
      </c>
      <c r="Q15" s="19" t="s">
        <v>741</v>
      </c>
      <c r="R15" s="17">
        <v>46843</v>
      </c>
      <c r="S15" s="17">
        <v>44426</v>
      </c>
      <c r="T15" s="9"/>
    </row>
    <row r="16" spans="1:20" ht="192.75" customHeight="1" x14ac:dyDescent="0.3">
      <c r="A16" s="52">
        <v>8</v>
      </c>
      <c r="B16" s="98" t="s">
        <v>40</v>
      </c>
      <c r="C16" s="98" t="s">
        <v>41</v>
      </c>
      <c r="D16" s="98" t="s">
        <v>1300</v>
      </c>
      <c r="E16" s="98" t="s">
        <v>42</v>
      </c>
      <c r="F16" s="98" t="s">
        <v>427</v>
      </c>
      <c r="G16" s="65">
        <f>H16+I16</f>
        <v>20.97</v>
      </c>
      <c r="H16" s="65">
        <v>9.4</v>
      </c>
      <c r="I16" s="65">
        <v>11.57</v>
      </c>
      <c r="J16" s="98" t="s">
        <v>24</v>
      </c>
      <c r="K16" s="98" t="s">
        <v>25</v>
      </c>
      <c r="L16" s="98" t="s">
        <v>730</v>
      </c>
      <c r="M16" s="97">
        <v>1</v>
      </c>
      <c r="N16" s="98" t="s">
        <v>742</v>
      </c>
      <c r="O16" s="98" t="s">
        <v>933</v>
      </c>
      <c r="P16" s="66">
        <v>44652</v>
      </c>
      <c r="Q16" s="98" t="s">
        <v>744</v>
      </c>
      <c r="R16" s="66">
        <v>46843</v>
      </c>
      <c r="S16" s="66">
        <v>44426</v>
      </c>
      <c r="T16" s="68" t="s">
        <v>1302</v>
      </c>
    </row>
    <row r="17" spans="1:20" ht="210" customHeight="1" x14ac:dyDescent="0.3">
      <c r="A17" s="52">
        <v>9</v>
      </c>
      <c r="B17" s="98" t="s">
        <v>43</v>
      </c>
      <c r="C17" s="98" t="s">
        <v>44</v>
      </c>
      <c r="D17" s="98" t="s">
        <v>1301</v>
      </c>
      <c r="E17" s="98" t="s">
        <v>45</v>
      </c>
      <c r="F17" s="98" t="s">
        <v>46</v>
      </c>
      <c r="G17" s="65">
        <f>H17+I17</f>
        <v>50.09</v>
      </c>
      <c r="H17" s="65">
        <v>23.58</v>
      </c>
      <c r="I17" s="65">
        <v>26.51</v>
      </c>
      <c r="J17" s="98" t="s">
        <v>24</v>
      </c>
      <c r="K17" s="98" t="s">
        <v>25</v>
      </c>
      <c r="L17" s="98" t="s">
        <v>730</v>
      </c>
      <c r="M17" s="97">
        <v>1</v>
      </c>
      <c r="N17" s="98" t="s">
        <v>742</v>
      </c>
      <c r="O17" s="98" t="s">
        <v>933</v>
      </c>
      <c r="P17" s="66">
        <v>44713</v>
      </c>
      <c r="Q17" s="98" t="s">
        <v>744</v>
      </c>
      <c r="R17" s="66">
        <v>46904</v>
      </c>
      <c r="S17" s="66">
        <v>44426</v>
      </c>
      <c r="T17" s="98" t="s">
        <v>1302</v>
      </c>
    </row>
    <row r="18" spans="1:20" ht="409.6" customHeight="1" x14ac:dyDescent="0.3">
      <c r="A18" s="124">
        <v>10</v>
      </c>
      <c r="B18" s="133" t="s">
        <v>47</v>
      </c>
      <c r="C18" s="133" t="s">
        <v>1713</v>
      </c>
      <c r="D18" s="133" t="s">
        <v>1714</v>
      </c>
      <c r="E18" s="133" t="s">
        <v>451</v>
      </c>
      <c r="F18" s="133" t="s">
        <v>452</v>
      </c>
      <c r="G18" s="125">
        <f t="shared" ref="G18:G19" si="3">H18+I18</f>
        <v>75</v>
      </c>
      <c r="H18" s="125">
        <v>38</v>
      </c>
      <c r="I18" s="125">
        <v>37</v>
      </c>
      <c r="J18" s="133" t="s">
        <v>24</v>
      </c>
      <c r="K18" s="133" t="s">
        <v>25</v>
      </c>
      <c r="L18" s="133" t="s">
        <v>1657</v>
      </c>
      <c r="M18" s="132" t="s">
        <v>1776</v>
      </c>
      <c r="N18" s="133" t="s">
        <v>1708</v>
      </c>
      <c r="O18" s="133" t="s">
        <v>933</v>
      </c>
      <c r="P18" s="126">
        <v>46753</v>
      </c>
      <c r="Q18" s="133" t="s">
        <v>1709</v>
      </c>
      <c r="R18" s="126">
        <v>49505</v>
      </c>
      <c r="S18" s="126">
        <v>45777</v>
      </c>
      <c r="T18" s="19"/>
    </row>
    <row r="19" spans="1:20" ht="256.5" customHeight="1" x14ac:dyDescent="0.3">
      <c r="A19" s="124">
        <v>11</v>
      </c>
      <c r="B19" s="133" t="s">
        <v>48</v>
      </c>
      <c r="C19" s="133" t="s">
        <v>775</v>
      </c>
      <c r="D19" s="133" t="s">
        <v>1715</v>
      </c>
      <c r="E19" s="133" t="s">
        <v>453</v>
      </c>
      <c r="F19" s="133" t="s">
        <v>454</v>
      </c>
      <c r="G19" s="125">
        <f t="shared" si="3"/>
        <v>36.370000000000005</v>
      </c>
      <c r="H19" s="125">
        <v>17.36</v>
      </c>
      <c r="I19" s="125">
        <v>19.010000000000002</v>
      </c>
      <c r="J19" s="133" t="s">
        <v>24</v>
      </c>
      <c r="K19" s="133" t="s">
        <v>25</v>
      </c>
      <c r="L19" s="133" t="s">
        <v>1657</v>
      </c>
      <c r="M19" s="132" t="s">
        <v>1776</v>
      </c>
      <c r="N19" s="133" t="s">
        <v>1708</v>
      </c>
      <c r="O19" s="133" t="s">
        <v>933</v>
      </c>
      <c r="P19" s="126">
        <v>46753</v>
      </c>
      <c r="Q19" s="133" t="s">
        <v>1709</v>
      </c>
      <c r="R19" s="126">
        <v>49505</v>
      </c>
      <c r="S19" s="126">
        <v>45777</v>
      </c>
      <c r="T19" s="19"/>
    </row>
    <row r="20" spans="1:20" ht="371.25" customHeight="1" x14ac:dyDescent="0.3">
      <c r="A20" s="120">
        <v>12</v>
      </c>
      <c r="B20" s="120">
        <v>3</v>
      </c>
      <c r="C20" s="120" t="s">
        <v>599</v>
      </c>
      <c r="D20" s="120" t="s">
        <v>1331</v>
      </c>
      <c r="E20" s="120" t="s">
        <v>1332</v>
      </c>
      <c r="F20" s="120" t="s">
        <v>622</v>
      </c>
      <c r="G20" s="65">
        <f>H20+I20</f>
        <v>41.84</v>
      </c>
      <c r="H20" s="65">
        <v>22.51</v>
      </c>
      <c r="I20" s="65">
        <v>19.329999999999998</v>
      </c>
      <c r="J20" s="120" t="s">
        <v>24</v>
      </c>
      <c r="K20" s="120" t="s">
        <v>25</v>
      </c>
      <c r="L20" s="120" t="s">
        <v>1655</v>
      </c>
      <c r="M20" s="119">
        <v>24</v>
      </c>
      <c r="N20" s="120" t="s">
        <v>1656</v>
      </c>
      <c r="O20" s="120" t="s">
        <v>933</v>
      </c>
      <c r="P20" s="66">
        <v>45809</v>
      </c>
      <c r="Q20" s="120" t="s">
        <v>1008</v>
      </c>
      <c r="R20" s="66">
        <v>49505</v>
      </c>
      <c r="S20" s="66">
        <v>45777</v>
      </c>
      <c r="T20" s="91"/>
    </row>
    <row r="21" spans="1:20" ht="298.5" customHeight="1" x14ac:dyDescent="0.3">
      <c r="A21" s="105">
        <v>13</v>
      </c>
      <c r="B21" s="105" t="s">
        <v>49</v>
      </c>
      <c r="C21" s="105" t="s">
        <v>50</v>
      </c>
      <c r="D21" s="105" t="s">
        <v>1333</v>
      </c>
      <c r="E21" s="150" t="s">
        <v>998</v>
      </c>
      <c r="F21" s="151"/>
      <c r="G21" s="65">
        <f>H21+I21</f>
        <v>5.63</v>
      </c>
      <c r="H21" s="65">
        <v>5.63</v>
      </c>
      <c r="I21" s="65">
        <v>0</v>
      </c>
      <c r="J21" s="105" t="s">
        <v>24</v>
      </c>
      <c r="K21" s="105" t="s">
        <v>25</v>
      </c>
      <c r="L21" s="105" t="s">
        <v>731</v>
      </c>
      <c r="M21" s="104">
        <v>1</v>
      </c>
      <c r="N21" s="105" t="s">
        <v>742</v>
      </c>
      <c r="O21" s="105" t="s">
        <v>933</v>
      </c>
      <c r="P21" s="66">
        <v>44757</v>
      </c>
      <c r="Q21" s="105" t="s">
        <v>741</v>
      </c>
      <c r="R21" s="66">
        <v>46948</v>
      </c>
      <c r="S21" s="66">
        <v>44426</v>
      </c>
      <c r="T21" s="91" t="s">
        <v>1539</v>
      </c>
    </row>
    <row r="22" spans="1:20" ht="198" customHeight="1" x14ac:dyDescent="0.3">
      <c r="A22" s="52">
        <v>14</v>
      </c>
      <c r="B22" s="100" t="s">
        <v>51</v>
      </c>
      <c r="C22" s="100" t="s">
        <v>52</v>
      </c>
      <c r="D22" s="100" t="s">
        <v>1303</v>
      </c>
      <c r="E22" s="100" t="s">
        <v>53</v>
      </c>
      <c r="F22" s="100" t="s">
        <v>455</v>
      </c>
      <c r="G22" s="65">
        <f>H22+I22</f>
        <v>16.880000000000003</v>
      </c>
      <c r="H22" s="65">
        <v>8.32</v>
      </c>
      <c r="I22" s="65">
        <v>8.56</v>
      </c>
      <c r="J22" s="100" t="s">
        <v>24</v>
      </c>
      <c r="K22" s="100" t="s">
        <v>25</v>
      </c>
      <c r="L22" s="100" t="s">
        <v>730</v>
      </c>
      <c r="M22" s="99">
        <v>4</v>
      </c>
      <c r="N22" s="100" t="s">
        <v>742</v>
      </c>
      <c r="O22" s="100" t="s">
        <v>933</v>
      </c>
      <c r="P22" s="66">
        <v>44652</v>
      </c>
      <c r="Q22" s="100" t="s">
        <v>744</v>
      </c>
      <c r="R22" s="66">
        <v>46843</v>
      </c>
      <c r="S22" s="66">
        <v>44426</v>
      </c>
      <c r="T22" s="68" t="s">
        <v>1302</v>
      </c>
    </row>
    <row r="23" spans="1:20" ht="206.25" customHeight="1" x14ac:dyDescent="0.3">
      <c r="A23" s="105">
        <v>15</v>
      </c>
      <c r="B23" s="105" t="s">
        <v>54</v>
      </c>
      <c r="C23" s="105" t="s">
        <v>55</v>
      </c>
      <c r="D23" s="105" t="s">
        <v>1334</v>
      </c>
      <c r="E23" s="150" t="s">
        <v>999</v>
      </c>
      <c r="F23" s="151"/>
      <c r="G23" s="65">
        <f>H23+I23</f>
        <v>8.4700000000000006</v>
      </c>
      <c r="H23" s="65">
        <v>8.4700000000000006</v>
      </c>
      <c r="I23" s="65">
        <v>0</v>
      </c>
      <c r="J23" s="105" t="s">
        <v>24</v>
      </c>
      <c r="K23" s="105" t="s">
        <v>25</v>
      </c>
      <c r="L23" s="105" t="s">
        <v>731</v>
      </c>
      <c r="M23" s="104">
        <v>3</v>
      </c>
      <c r="N23" s="105" t="s">
        <v>742</v>
      </c>
      <c r="O23" s="105" t="s">
        <v>933</v>
      </c>
      <c r="P23" s="66">
        <v>44757</v>
      </c>
      <c r="Q23" s="105" t="s">
        <v>741</v>
      </c>
      <c r="R23" s="66">
        <v>46948</v>
      </c>
      <c r="S23" s="66">
        <v>44426</v>
      </c>
      <c r="T23" s="91" t="s">
        <v>1539</v>
      </c>
    </row>
    <row r="24" spans="1:20" ht="409.5" customHeight="1" x14ac:dyDescent="0.3">
      <c r="A24" s="170">
        <v>16</v>
      </c>
      <c r="B24" s="161" t="s">
        <v>56</v>
      </c>
      <c r="C24" s="161" t="s">
        <v>57</v>
      </c>
      <c r="D24" s="161" t="s">
        <v>1716</v>
      </c>
      <c r="E24" s="161" t="s">
        <v>456</v>
      </c>
      <c r="F24" s="161" t="s">
        <v>58</v>
      </c>
      <c r="G24" s="168">
        <f t="shared" ref="G24" si="4">H24+I24</f>
        <v>80.759999999999991</v>
      </c>
      <c r="H24" s="168">
        <v>41.86</v>
      </c>
      <c r="I24" s="168">
        <v>38.9</v>
      </c>
      <c r="J24" s="161" t="s">
        <v>24</v>
      </c>
      <c r="K24" s="161" t="s">
        <v>25</v>
      </c>
      <c r="L24" s="161" t="s">
        <v>1657</v>
      </c>
      <c r="M24" s="172" t="s">
        <v>1776</v>
      </c>
      <c r="N24" s="161" t="s">
        <v>1708</v>
      </c>
      <c r="O24" s="161" t="s">
        <v>933</v>
      </c>
      <c r="P24" s="159">
        <v>46753</v>
      </c>
      <c r="Q24" s="161" t="s">
        <v>1709</v>
      </c>
      <c r="R24" s="159">
        <v>49505</v>
      </c>
      <c r="S24" s="159">
        <v>45777</v>
      </c>
      <c r="T24" s="161"/>
    </row>
    <row r="25" spans="1:20" ht="87" customHeight="1" x14ac:dyDescent="0.3">
      <c r="A25" s="171"/>
      <c r="B25" s="162"/>
      <c r="C25" s="162"/>
      <c r="D25" s="162"/>
      <c r="E25" s="162"/>
      <c r="F25" s="162"/>
      <c r="G25" s="169"/>
      <c r="H25" s="169"/>
      <c r="I25" s="169"/>
      <c r="J25" s="162"/>
      <c r="K25" s="162"/>
      <c r="L25" s="162"/>
      <c r="M25" s="173"/>
      <c r="N25" s="162"/>
      <c r="O25" s="162"/>
      <c r="P25" s="160"/>
      <c r="Q25" s="162"/>
      <c r="R25" s="160"/>
      <c r="S25" s="160"/>
      <c r="T25" s="162"/>
    </row>
    <row r="26" spans="1:20" ht="253.5" customHeight="1" x14ac:dyDescent="0.3">
      <c r="A26" s="124">
        <v>17</v>
      </c>
      <c r="B26" s="133" t="s">
        <v>59</v>
      </c>
      <c r="C26" s="133" t="s">
        <v>60</v>
      </c>
      <c r="D26" s="133" t="s">
        <v>1717</v>
      </c>
      <c r="E26" s="133" t="s">
        <v>457</v>
      </c>
      <c r="F26" s="133" t="s">
        <v>458</v>
      </c>
      <c r="G26" s="125">
        <f t="shared" ref="G26:G27" si="5">H26+I26</f>
        <v>17.36</v>
      </c>
      <c r="H26" s="125">
        <v>9.48</v>
      </c>
      <c r="I26" s="125">
        <v>7.88</v>
      </c>
      <c r="J26" s="133" t="s">
        <v>24</v>
      </c>
      <c r="K26" s="133" t="s">
        <v>25</v>
      </c>
      <c r="L26" s="133" t="s">
        <v>1657</v>
      </c>
      <c r="M26" s="132" t="s">
        <v>1776</v>
      </c>
      <c r="N26" s="133" t="s">
        <v>1708</v>
      </c>
      <c r="O26" s="133" t="s">
        <v>933</v>
      </c>
      <c r="P26" s="126">
        <v>46753</v>
      </c>
      <c r="Q26" s="133" t="s">
        <v>1709</v>
      </c>
      <c r="R26" s="126">
        <v>49505</v>
      </c>
      <c r="S26" s="126">
        <v>45777</v>
      </c>
      <c r="T26" s="133"/>
    </row>
    <row r="27" spans="1:20" ht="345" customHeight="1" x14ac:dyDescent="0.3">
      <c r="A27" s="124">
        <v>18</v>
      </c>
      <c r="B27" s="133" t="s">
        <v>61</v>
      </c>
      <c r="C27" s="133" t="s">
        <v>776</v>
      </c>
      <c r="D27" s="133" t="s">
        <v>1718</v>
      </c>
      <c r="E27" s="133" t="s">
        <v>459</v>
      </c>
      <c r="F27" s="133" t="s">
        <v>460</v>
      </c>
      <c r="G27" s="125">
        <f t="shared" si="5"/>
        <v>39.39</v>
      </c>
      <c r="H27" s="125">
        <v>19.05</v>
      </c>
      <c r="I27" s="125">
        <v>20.34</v>
      </c>
      <c r="J27" s="133" t="s">
        <v>24</v>
      </c>
      <c r="K27" s="133" t="s">
        <v>25</v>
      </c>
      <c r="L27" s="133" t="s">
        <v>1657</v>
      </c>
      <c r="M27" s="132" t="s">
        <v>1776</v>
      </c>
      <c r="N27" s="133" t="s">
        <v>1708</v>
      </c>
      <c r="O27" s="133" t="s">
        <v>933</v>
      </c>
      <c r="P27" s="126">
        <v>46753</v>
      </c>
      <c r="Q27" s="133" t="s">
        <v>1709</v>
      </c>
      <c r="R27" s="126">
        <v>49505</v>
      </c>
      <c r="S27" s="126">
        <v>45777</v>
      </c>
      <c r="T27" s="19"/>
    </row>
    <row r="28" spans="1:20" ht="285.75" customHeight="1" x14ac:dyDescent="0.3">
      <c r="A28" s="94">
        <v>19</v>
      </c>
      <c r="B28" s="94">
        <v>4</v>
      </c>
      <c r="C28" s="94" t="s">
        <v>777</v>
      </c>
      <c r="D28" s="94" t="s">
        <v>1277</v>
      </c>
      <c r="E28" s="94" t="s">
        <v>549</v>
      </c>
      <c r="F28" s="94" t="s">
        <v>1278</v>
      </c>
      <c r="G28" s="65">
        <f>H28+I28</f>
        <v>16.990000000000002</v>
      </c>
      <c r="H28" s="65">
        <v>8.24</v>
      </c>
      <c r="I28" s="65">
        <v>8.75</v>
      </c>
      <c r="J28" s="94" t="s">
        <v>24</v>
      </c>
      <c r="K28" s="94" t="s">
        <v>25</v>
      </c>
      <c r="L28" s="94" t="s">
        <v>730</v>
      </c>
      <c r="M28" s="93">
        <v>13</v>
      </c>
      <c r="N28" s="94" t="s">
        <v>742</v>
      </c>
      <c r="O28" s="94" t="s">
        <v>933</v>
      </c>
      <c r="P28" s="66">
        <v>44652</v>
      </c>
      <c r="Q28" s="94" t="s">
        <v>741</v>
      </c>
      <c r="R28" s="66">
        <v>46843</v>
      </c>
      <c r="S28" s="66">
        <v>44426</v>
      </c>
      <c r="T28" s="68" t="s">
        <v>1279</v>
      </c>
    </row>
    <row r="29" spans="1:20" ht="180" customHeight="1" x14ac:dyDescent="0.3">
      <c r="A29" s="15">
        <f t="shared" si="1"/>
        <v>20</v>
      </c>
      <c r="B29" s="19" t="s">
        <v>62</v>
      </c>
      <c r="C29" s="19" t="s">
        <v>63</v>
      </c>
      <c r="D29" s="19" t="s">
        <v>778</v>
      </c>
      <c r="E29" s="19" t="s">
        <v>461</v>
      </c>
      <c r="F29" s="19" t="s">
        <v>64</v>
      </c>
      <c r="G29" s="16">
        <f t="shared" si="0"/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731</v>
      </c>
      <c r="M29" s="33">
        <v>1</v>
      </c>
      <c r="N29" s="19" t="s">
        <v>742</v>
      </c>
      <c r="O29" s="43" t="s">
        <v>933</v>
      </c>
      <c r="P29" s="17">
        <v>44757</v>
      </c>
      <c r="Q29" s="19" t="s">
        <v>741</v>
      </c>
      <c r="R29" s="17">
        <v>46948</v>
      </c>
      <c r="S29" s="17">
        <v>44426</v>
      </c>
      <c r="T29" s="19"/>
    </row>
    <row r="30" spans="1:20" ht="325.5" customHeight="1" x14ac:dyDescent="0.3">
      <c r="A30" s="124">
        <v>21</v>
      </c>
      <c r="B30" s="133" t="s">
        <v>65</v>
      </c>
      <c r="C30" s="133" t="s">
        <v>779</v>
      </c>
      <c r="D30" s="133" t="s">
        <v>1719</v>
      </c>
      <c r="E30" s="133" t="s">
        <v>66</v>
      </c>
      <c r="F30" s="133" t="s">
        <v>462</v>
      </c>
      <c r="G30" s="125">
        <f t="shared" si="0"/>
        <v>40.709999999999994</v>
      </c>
      <c r="H30" s="125">
        <v>19.329999999999998</v>
      </c>
      <c r="I30" s="125">
        <v>21.38</v>
      </c>
      <c r="J30" s="133" t="s">
        <v>24</v>
      </c>
      <c r="K30" s="133" t="s">
        <v>25</v>
      </c>
      <c r="L30" s="133" t="s">
        <v>1657</v>
      </c>
      <c r="M30" s="132" t="s">
        <v>1776</v>
      </c>
      <c r="N30" s="133" t="s">
        <v>1708</v>
      </c>
      <c r="O30" s="133" t="s">
        <v>933</v>
      </c>
      <c r="P30" s="126">
        <v>46753</v>
      </c>
      <c r="Q30" s="133" t="s">
        <v>1709</v>
      </c>
      <c r="R30" s="126">
        <v>49505</v>
      </c>
      <c r="S30" s="126">
        <v>45777</v>
      </c>
      <c r="T30" s="19"/>
    </row>
    <row r="31" spans="1:20" ht="318" customHeight="1" x14ac:dyDescent="0.3">
      <c r="A31" s="124">
        <v>22</v>
      </c>
      <c r="B31" s="133" t="s">
        <v>67</v>
      </c>
      <c r="C31" s="133" t="s">
        <v>780</v>
      </c>
      <c r="D31" s="133" t="s">
        <v>1720</v>
      </c>
      <c r="E31" s="133" t="s">
        <v>68</v>
      </c>
      <c r="F31" s="133" t="s">
        <v>463</v>
      </c>
      <c r="G31" s="125">
        <f t="shared" si="0"/>
        <v>19.8</v>
      </c>
      <c r="H31" s="125">
        <v>10</v>
      </c>
      <c r="I31" s="125">
        <v>9.8000000000000007</v>
      </c>
      <c r="J31" s="133" t="s">
        <v>24</v>
      </c>
      <c r="K31" s="133" t="s">
        <v>25</v>
      </c>
      <c r="L31" s="133" t="s">
        <v>1657</v>
      </c>
      <c r="M31" s="132" t="s">
        <v>1776</v>
      </c>
      <c r="N31" s="133" t="s">
        <v>1708</v>
      </c>
      <c r="O31" s="133" t="s">
        <v>933</v>
      </c>
      <c r="P31" s="126">
        <v>46753</v>
      </c>
      <c r="Q31" s="133" t="s">
        <v>1709</v>
      </c>
      <c r="R31" s="126">
        <v>49505</v>
      </c>
      <c r="S31" s="126">
        <v>45777</v>
      </c>
      <c r="T31" s="19"/>
    </row>
    <row r="32" spans="1:20" ht="223.5" customHeight="1" x14ac:dyDescent="0.3">
      <c r="A32" s="124">
        <v>23</v>
      </c>
      <c r="B32" s="133" t="s">
        <v>69</v>
      </c>
      <c r="C32" s="133" t="s">
        <v>781</v>
      </c>
      <c r="D32" s="133" t="s">
        <v>1721</v>
      </c>
      <c r="E32" s="133" t="s">
        <v>464</v>
      </c>
      <c r="F32" s="133" t="s">
        <v>70</v>
      </c>
      <c r="G32" s="125">
        <f t="shared" si="0"/>
        <v>17.46</v>
      </c>
      <c r="H32" s="125">
        <v>8.39</v>
      </c>
      <c r="I32" s="125">
        <v>9.07</v>
      </c>
      <c r="J32" s="133" t="s">
        <v>24</v>
      </c>
      <c r="K32" s="133" t="s">
        <v>25</v>
      </c>
      <c r="L32" s="133" t="s">
        <v>1657</v>
      </c>
      <c r="M32" s="132" t="s">
        <v>1776</v>
      </c>
      <c r="N32" s="133" t="s">
        <v>1708</v>
      </c>
      <c r="O32" s="133" t="s">
        <v>933</v>
      </c>
      <c r="P32" s="126">
        <v>46753</v>
      </c>
      <c r="Q32" s="133" t="s">
        <v>1709</v>
      </c>
      <c r="R32" s="126">
        <v>49505</v>
      </c>
      <c r="S32" s="126">
        <v>45777</v>
      </c>
      <c r="T32" s="19"/>
    </row>
    <row r="33" spans="1:20" ht="301.5" customHeight="1" x14ac:dyDescent="0.3">
      <c r="A33" s="52">
        <v>24</v>
      </c>
      <c r="B33" s="127">
        <v>5</v>
      </c>
      <c r="C33" s="127" t="s">
        <v>71</v>
      </c>
      <c r="D33" s="127" t="s">
        <v>1685</v>
      </c>
      <c r="E33" s="127" t="s">
        <v>765</v>
      </c>
      <c r="F33" s="127" t="s">
        <v>766</v>
      </c>
      <c r="G33" s="125">
        <f>H33+I33</f>
        <v>33.99</v>
      </c>
      <c r="H33" s="125">
        <v>16.510000000000002</v>
      </c>
      <c r="I33" s="125">
        <v>17.48</v>
      </c>
      <c r="J33" s="127" t="s">
        <v>24</v>
      </c>
      <c r="K33" s="127" t="s">
        <v>25</v>
      </c>
      <c r="L33" s="127" t="s">
        <v>730</v>
      </c>
      <c r="M33" s="128">
        <v>16</v>
      </c>
      <c r="N33" s="105" t="s">
        <v>742</v>
      </c>
      <c r="O33" s="105" t="s">
        <v>933</v>
      </c>
      <c r="P33" s="66">
        <v>44652</v>
      </c>
      <c r="Q33" s="105" t="s">
        <v>741</v>
      </c>
      <c r="R33" s="66">
        <v>46843</v>
      </c>
      <c r="S33" s="66">
        <v>44426</v>
      </c>
      <c r="T33" s="91"/>
    </row>
    <row r="34" spans="1:20" ht="409.6" customHeight="1" x14ac:dyDescent="0.3">
      <c r="A34" s="170">
        <v>25</v>
      </c>
      <c r="B34" s="161" t="s">
        <v>72</v>
      </c>
      <c r="C34" s="161" t="s">
        <v>73</v>
      </c>
      <c r="D34" s="161" t="s">
        <v>1722</v>
      </c>
      <c r="E34" s="161" t="s">
        <v>74</v>
      </c>
      <c r="F34" s="161" t="s">
        <v>75</v>
      </c>
      <c r="G34" s="168">
        <f t="shared" ref="G34" si="6">H34+I34</f>
        <v>71.210000000000008</v>
      </c>
      <c r="H34" s="168">
        <v>35.93</v>
      </c>
      <c r="I34" s="168">
        <v>35.28</v>
      </c>
      <c r="J34" s="161" t="s">
        <v>24</v>
      </c>
      <c r="K34" s="161" t="s">
        <v>25</v>
      </c>
      <c r="L34" s="161" t="s">
        <v>1657</v>
      </c>
      <c r="M34" s="172" t="s">
        <v>1776</v>
      </c>
      <c r="N34" s="161" t="s">
        <v>1708</v>
      </c>
      <c r="O34" s="161" t="s">
        <v>933</v>
      </c>
      <c r="P34" s="159">
        <v>46753</v>
      </c>
      <c r="Q34" s="161" t="s">
        <v>1709</v>
      </c>
      <c r="R34" s="159">
        <v>49505</v>
      </c>
      <c r="S34" s="159">
        <v>45777</v>
      </c>
      <c r="T34" s="161"/>
    </row>
    <row r="35" spans="1:20" ht="201.75" customHeight="1" x14ac:dyDescent="0.3">
      <c r="A35" s="171"/>
      <c r="B35" s="162"/>
      <c r="C35" s="162"/>
      <c r="D35" s="162"/>
      <c r="E35" s="162"/>
      <c r="F35" s="162"/>
      <c r="G35" s="169"/>
      <c r="H35" s="169"/>
      <c r="I35" s="169"/>
      <c r="J35" s="162"/>
      <c r="K35" s="162"/>
      <c r="L35" s="162"/>
      <c r="M35" s="173"/>
      <c r="N35" s="162"/>
      <c r="O35" s="162"/>
      <c r="P35" s="160"/>
      <c r="Q35" s="162"/>
      <c r="R35" s="160"/>
      <c r="S35" s="160"/>
      <c r="T35" s="162"/>
    </row>
    <row r="36" spans="1:20" ht="348" customHeight="1" x14ac:dyDescent="0.3">
      <c r="A36" s="124">
        <v>26</v>
      </c>
      <c r="B36" s="133" t="s">
        <v>76</v>
      </c>
      <c r="C36" s="133" t="s">
        <v>782</v>
      </c>
      <c r="D36" s="133" t="s">
        <v>1723</v>
      </c>
      <c r="E36" s="133" t="s">
        <v>77</v>
      </c>
      <c r="F36" s="133" t="s">
        <v>78</v>
      </c>
      <c r="G36" s="125">
        <f t="shared" ref="G36:G37" si="7">H36+I36</f>
        <v>28.4</v>
      </c>
      <c r="H36" s="125">
        <v>14.7</v>
      </c>
      <c r="I36" s="125">
        <v>13.7</v>
      </c>
      <c r="J36" s="133" t="s">
        <v>24</v>
      </c>
      <c r="K36" s="133" t="s">
        <v>25</v>
      </c>
      <c r="L36" s="133" t="s">
        <v>1657</v>
      </c>
      <c r="M36" s="132" t="s">
        <v>1776</v>
      </c>
      <c r="N36" s="133" t="s">
        <v>1708</v>
      </c>
      <c r="O36" s="133" t="s">
        <v>933</v>
      </c>
      <c r="P36" s="126">
        <v>46753</v>
      </c>
      <c r="Q36" s="133" t="s">
        <v>1709</v>
      </c>
      <c r="R36" s="126">
        <v>49505</v>
      </c>
      <c r="S36" s="126">
        <v>45777</v>
      </c>
      <c r="T36" s="19"/>
    </row>
    <row r="37" spans="1:20" ht="409.5" customHeight="1" x14ac:dyDescent="0.3">
      <c r="A37" s="124">
        <v>27</v>
      </c>
      <c r="B37" s="133" t="s">
        <v>79</v>
      </c>
      <c r="C37" s="133" t="s">
        <v>465</v>
      </c>
      <c r="D37" s="133" t="s">
        <v>1724</v>
      </c>
      <c r="E37" s="133" t="s">
        <v>80</v>
      </c>
      <c r="F37" s="133" t="s">
        <v>466</v>
      </c>
      <c r="G37" s="125">
        <f t="shared" si="7"/>
        <v>37.799999999999997</v>
      </c>
      <c r="H37" s="125">
        <v>18.850000000000001</v>
      </c>
      <c r="I37" s="125">
        <v>18.95</v>
      </c>
      <c r="J37" s="133" t="s">
        <v>24</v>
      </c>
      <c r="K37" s="133" t="s">
        <v>25</v>
      </c>
      <c r="L37" s="133" t="s">
        <v>1657</v>
      </c>
      <c r="M37" s="132" t="s">
        <v>1776</v>
      </c>
      <c r="N37" s="133" t="s">
        <v>1708</v>
      </c>
      <c r="O37" s="133" t="s">
        <v>933</v>
      </c>
      <c r="P37" s="126">
        <v>46753</v>
      </c>
      <c r="Q37" s="133" t="s">
        <v>1709</v>
      </c>
      <c r="R37" s="126">
        <v>49505</v>
      </c>
      <c r="S37" s="126">
        <v>45777</v>
      </c>
      <c r="T37" s="19"/>
    </row>
    <row r="38" spans="1:20" ht="408" customHeight="1" x14ac:dyDescent="0.3">
      <c r="A38" s="133">
        <v>28</v>
      </c>
      <c r="B38" s="133">
        <v>6</v>
      </c>
      <c r="C38" s="133" t="s">
        <v>1000</v>
      </c>
      <c r="D38" s="133" t="s">
        <v>1725</v>
      </c>
      <c r="E38" s="133" t="s">
        <v>1001</v>
      </c>
      <c r="F38" s="133" t="s">
        <v>1002</v>
      </c>
      <c r="G38" s="125">
        <f>H38+I38</f>
        <v>26.73</v>
      </c>
      <c r="H38" s="125">
        <v>13.07</v>
      </c>
      <c r="I38" s="125">
        <v>13.66</v>
      </c>
      <c r="J38" s="133" t="s">
        <v>24</v>
      </c>
      <c r="K38" s="133" t="s">
        <v>25</v>
      </c>
      <c r="L38" s="133" t="s">
        <v>1657</v>
      </c>
      <c r="M38" s="132">
        <v>25</v>
      </c>
      <c r="N38" s="133" t="s">
        <v>1708</v>
      </c>
      <c r="O38" s="133" t="s">
        <v>933</v>
      </c>
      <c r="P38" s="126">
        <v>45844</v>
      </c>
      <c r="Q38" s="133" t="s">
        <v>1709</v>
      </c>
      <c r="R38" s="126">
        <v>49505</v>
      </c>
      <c r="S38" s="126">
        <v>45777</v>
      </c>
      <c r="T38" s="2" t="s">
        <v>997</v>
      </c>
    </row>
    <row r="39" spans="1:20" ht="358.5" customHeight="1" x14ac:dyDescent="0.3">
      <c r="A39" s="133">
        <v>29</v>
      </c>
      <c r="B39" s="133">
        <v>7</v>
      </c>
      <c r="C39" s="133" t="s">
        <v>783</v>
      </c>
      <c r="D39" s="133" t="s">
        <v>1726</v>
      </c>
      <c r="E39" s="133" t="s">
        <v>1272</v>
      </c>
      <c r="F39" s="133" t="s">
        <v>1273</v>
      </c>
      <c r="G39" s="125">
        <f t="shared" ref="G39" si="8">H39+I39</f>
        <v>30.25</v>
      </c>
      <c r="H39" s="125">
        <v>14.99</v>
      </c>
      <c r="I39" s="125">
        <v>15.26</v>
      </c>
      <c r="J39" s="133" t="s">
        <v>24</v>
      </c>
      <c r="K39" s="133" t="s">
        <v>25</v>
      </c>
      <c r="L39" s="133" t="s">
        <v>1657</v>
      </c>
      <c r="M39" s="132">
        <v>22</v>
      </c>
      <c r="N39" s="133" t="s">
        <v>1708</v>
      </c>
      <c r="O39" s="133" t="s">
        <v>933</v>
      </c>
      <c r="P39" s="126">
        <v>45844</v>
      </c>
      <c r="Q39" s="133" t="s">
        <v>1709</v>
      </c>
      <c r="R39" s="126">
        <v>49505</v>
      </c>
      <c r="S39" s="126">
        <v>45777</v>
      </c>
      <c r="T39" s="2" t="s">
        <v>1271</v>
      </c>
    </row>
    <row r="40" spans="1:20" ht="263.25" customHeight="1" x14ac:dyDescent="0.3">
      <c r="A40" s="105">
        <v>30</v>
      </c>
      <c r="B40" s="105" t="s">
        <v>81</v>
      </c>
      <c r="C40" s="105" t="s">
        <v>55</v>
      </c>
      <c r="D40" s="105" t="s">
        <v>1335</v>
      </c>
      <c r="E40" s="150" t="s">
        <v>1003</v>
      </c>
      <c r="F40" s="151"/>
      <c r="G40" s="65">
        <f>H40+I40</f>
        <v>8.4700000000000006</v>
      </c>
      <c r="H40" s="65">
        <v>8.4700000000000006</v>
      </c>
      <c r="I40" s="65">
        <v>0</v>
      </c>
      <c r="J40" s="105" t="s">
        <v>24</v>
      </c>
      <c r="K40" s="105" t="s">
        <v>25</v>
      </c>
      <c r="L40" s="105" t="s">
        <v>731</v>
      </c>
      <c r="M40" s="104">
        <v>4</v>
      </c>
      <c r="N40" s="105" t="s">
        <v>742</v>
      </c>
      <c r="O40" s="105" t="s">
        <v>933</v>
      </c>
      <c r="P40" s="66">
        <v>44757</v>
      </c>
      <c r="Q40" s="105" t="s">
        <v>769</v>
      </c>
      <c r="R40" s="66">
        <v>46948</v>
      </c>
      <c r="S40" s="66">
        <v>44426</v>
      </c>
      <c r="T40" s="91" t="s">
        <v>1539</v>
      </c>
    </row>
    <row r="41" spans="1:20" ht="342.75" customHeight="1" x14ac:dyDescent="0.3">
      <c r="A41" s="124">
        <v>31</v>
      </c>
      <c r="B41" s="133">
        <v>8</v>
      </c>
      <c r="C41" s="133" t="s">
        <v>1658</v>
      </c>
      <c r="D41" s="25" t="s">
        <v>1659</v>
      </c>
      <c r="E41" s="133" t="s">
        <v>1660</v>
      </c>
      <c r="F41" s="133" t="s">
        <v>82</v>
      </c>
      <c r="G41" s="125">
        <f t="shared" ref="G41:G42" si="9">H41+I41</f>
        <v>26.34</v>
      </c>
      <c r="H41" s="125">
        <v>12.8</v>
      </c>
      <c r="I41" s="125">
        <v>13.54</v>
      </c>
      <c r="J41" s="133" t="s">
        <v>24</v>
      </c>
      <c r="K41" s="133" t="s">
        <v>25</v>
      </c>
      <c r="L41" s="133" t="s">
        <v>729</v>
      </c>
      <c r="M41" s="132">
        <v>32</v>
      </c>
      <c r="N41" s="133" t="s">
        <v>1656</v>
      </c>
      <c r="O41" s="133" t="s">
        <v>933</v>
      </c>
      <c r="P41" s="126">
        <v>45809</v>
      </c>
      <c r="Q41" s="133" t="s">
        <v>930</v>
      </c>
      <c r="R41" s="126">
        <v>49505</v>
      </c>
      <c r="S41" s="126">
        <v>45777</v>
      </c>
      <c r="T41" s="19"/>
    </row>
    <row r="42" spans="1:20" ht="250.5" customHeight="1" x14ac:dyDescent="0.3">
      <c r="A42" s="124">
        <v>32</v>
      </c>
      <c r="B42" s="133">
        <v>9</v>
      </c>
      <c r="C42" s="133" t="s">
        <v>83</v>
      </c>
      <c r="D42" s="133" t="s">
        <v>1727</v>
      </c>
      <c r="E42" s="133" t="s">
        <v>559</v>
      </c>
      <c r="F42" s="133" t="s">
        <v>655</v>
      </c>
      <c r="G42" s="125">
        <f t="shared" si="9"/>
        <v>23.71</v>
      </c>
      <c r="H42" s="125">
        <v>10.93</v>
      </c>
      <c r="I42" s="125">
        <v>12.78</v>
      </c>
      <c r="J42" s="133" t="s">
        <v>24</v>
      </c>
      <c r="K42" s="133" t="s">
        <v>25</v>
      </c>
      <c r="L42" s="133" t="s">
        <v>1657</v>
      </c>
      <c r="M42" s="132">
        <v>11</v>
      </c>
      <c r="N42" s="133" t="s">
        <v>1708</v>
      </c>
      <c r="O42" s="133" t="s">
        <v>933</v>
      </c>
      <c r="P42" s="126">
        <v>45844</v>
      </c>
      <c r="Q42" s="133" t="s">
        <v>1709</v>
      </c>
      <c r="R42" s="126">
        <v>49505</v>
      </c>
      <c r="S42" s="126">
        <v>45777</v>
      </c>
      <c r="T42" s="19"/>
    </row>
    <row r="43" spans="1:20" ht="313.5" customHeight="1" x14ac:dyDescent="0.3">
      <c r="A43" s="61">
        <v>33</v>
      </c>
      <c r="B43" s="61">
        <v>10</v>
      </c>
      <c r="C43" s="61" t="s">
        <v>784</v>
      </c>
      <c r="D43" s="61" t="s">
        <v>1004</v>
      </c>
      <c r="E43" s="61" t="s">
        <v>1005</v>
      </c>
      <c r="F43" s="61" t="s">
        <v>1006</v>
      </c>
      <c r="G43" s="53">
        <f t="shared" ref="G43:G48" si="10">H43+I43</f>
        <v>25.869999999999997</v>
      </c>
      <c r="H43" s="53">
        <v>13.18</v>
      </c>
      <c r="I43" s="53">
        <v>12.69</v>
      </c>
      <c r="J43" s="61" t="s">
        <v>24</v>
      </c>
      <c r="K43" s="61" t="s">
        <v>25</v>
      </c>
      <c r="L43" s="61" t="s">
        <v>730</v>
      </c>
      <c r="M43" s="60">
        <v>12</v>
      </c>
      <c r="N43" s="61" t="s">
        <v>742</v>
      </c>
      <c r="O43" s="61" t="s">
        <v>933</v>
      </c>
      <c r="P43" s="17">
        <v>44652</v>
      </c>
      <c r="Q43" s="61" t="s">
        <v>744</v>
      </c>
      <c r="R43" s="17">
        <v>46843</v>
      </c>
      <c r="S43" s="17">
        <v>44426</v>
      </c>
      <c r="T43" s="61" t="s">
        <v>997</v>
      </c>
    </row>
    <row r="44" spans="1:20" ht="299.25" customHeight="1" x14ac:dyDescent="0.3">
      <c r="A44" s="52">
        <v>34</v>
      </c>
      <c r="B44" s="120">
        <v>11</v>
      </c>
      <c r="C44" s="120" t="s">
        <v>687</v>
      </c>
      <c r="D44" s="120" t="s">
        <v>1336</v>
      </c>
      <c r="E44" s="120" t="s">
        <v>623</v>
      </c>
      <c r="F44" s="120" t="s">
        <v>624</v>
      </c>
      <c r="G44" s="65">
        <f>H44+I44</f>
        <v>31.659999999999997</v>
      </c>
      <c r="H44" s="65">
        <v>15.28</v>
      </c>
      <c r="I44" s="65">
        <v>16.38</v>
      </c>
      <c r="J44" s="120" t="s">
        <v>24</v>
      </c>
      <c r="K44" s="120" t="s">
        <v>25</v>
      </c>
      <c r="L44" s="120" t="s">
        <v>1655</v>
      </c>
      <c r="M44" s="119">
        <v>27</v>
      </c>
      <c r="N44" s="120" t="s">
        <v>1656</v>
      </c>
      <c r="O44" s="120" t="s">
        <v>933</v>
      </c>
      <c r="P44" s="66">
        <v>45778</v>
      </c>
      <c r="Q44" s="120" t="s">
        <v>930</v>
      </c>
      <c r="R44" s="66">
        <v>49505</v>
      </c>
      <c r="S44" s="66">
        <v>45777</v>
      </c>
      <c r="T44" s="91"/>
    </row>
    <row r="45" spans="1:20" ht="330" customHeight="1" x14ac:dyDescent="0.3">
      <c r="A45" s="52">
        <v>35</v>
      </c>
      <c r="B45" s="120">
        <v>12</v>
      </c>
      <c r="C45" s="120" t="s">
        <v>84</v>
      </c>
      <c r="D45" s="120" t="s">
        <v>1191</v>
      </c>
      <c r="E45" s="120" t="s">
        <v>1192</v>
      </c>
      <c r="F45" s="120" t="s">
        <v>1193</v>
      </c>
      <c r="G45" s="65">
        <f>H45+I45</f>
        <v>44.430000000000007</v>
      </c>
      <c r="H45" s="65">
        <v>22.26</v>
      </c>
      <c r="I45" s="65">
        <v>22.17</v>
      </c>
      <c r="J45" s="120" t="s">
        <v>24</v>
      </c>
      <c r="K45" s="120" t="s">
        <v>25</v>
      </c>
      <c r="L45" s="120" t="s">
        <v>1655</v>
      </c>
      <c r="M45" s="119">
        <v>35</v>
      </c>
      <c r="N45" s="120" t="s">
        <v>1656</v>
      </c>
      <c r="O45" s="120" t="s">
        <v>933</v>
      </c>
      <c r="P45" s="66">
        <v>45778</v>
      </c>
      <c r="Q45" s="120" t="s">
        <v>930</v>
      </c>
      <c r="R45" s="66">
        <v>49505</v>
      </c>
      <c r="S45" s="66">
        <v>45777</v>
      </c>
      <c r="T45" s="120"/>
    </row>
    <row r="46" spans="1:20" ht="328.5" customHeight="1" x14ac:dyDescent="0.3">
      <c r="A46" s="120">
        <v>37</v>
      </c>
      <c r="B46" s="120">
        <v>13</v>
      </c>
      <c r="C46" s="120" t="s">
        <v>85</v>
      </c>
      <c r="D46" s="120" t="s">
        <v>1007</v>
      </c>
      <c r="E46" s="120" t="s">
        <v>600</v>
      </c>
      <c r="F46" s="120" t="s">
        <v>601</v>
      </c>
      <c r="G46" s="65">
        <f t="shared" ref="G46:G47" si="11">H46+I46</f>
        <v>21.42</v>
      </c>
      <c r="H46" s="65">
        <v>9.23</v>
      </c>
      <c r="I46" s="65">
        <v>12.19</v>
      </c>
      <c r="J46" s="120" t="s">
        <v>24</v>
      </c>
      <c r="K46" s="120" t="s">
        <v>25</v>
      </c>
      <c r="L46" s="120" t="s">
        <v>1657</v>
      </c>
      <c r="M46" s="119">
        <v>23</v>
      </c>
      <c r="N46" s="120" t="s">
        <v>1656</v>
      </c>
      <c r="O46" s="120" t="s">
        <v>933</v>
      </c>
      <c r="P46" s="66">
        <v>45809</v>
      </c>
      <c r="Q46" s="120" t="s">
        <v>1008</v>
      </c>
      <c r="R46" s="66">
        <v>49505</v>
      </c>
      <c r="S46" s="66">
        <v>45777</v>
      </c>
      <c r="T46" s="61"/>
    </row>
    <row r="47" spans="1:20" ht="208.5" customHeight="1" x14ac:dyDescent="0.3">
      <c r="A47" s="120">
        <v>38</v>
      </c>
      <c r="B47" s="120" t="s">
        <v>86</v>
      </c>
      <c r="C47" s="120" t="s">
        <v>87</v>
      </c>
      <c r="D47" s="120" t="s">
        <v>1009</v>
      </c>
      <c r="E47" s="120" t="s">
        <v>588</v>
      </c>
      <c r="F47" s="120" t="s">
        <v>717</v>
      </c>
      <c r="G47" s="65">
        <f t="shared" si="11"/>
        <v>25.75</v>
      </c>
      <c r="H47" s="65">
        <v>11.21</v>
      </c>
      <c r="I47" s="65">
        <v>14.54</v>
      </c>
      <c r="J47" s="120" t="s">
        <v>24</v>
      </c>
      <c r="K47" s="120" t="s">
        <v>25</v>
      </c>
      <c r="L47" s="120" t="s">
        <v>1657</v>
      </c>
      <c r="M47" s="119">
        <v>6</v>
      </c>
      <c r="N47" s="120" t="s">
        <v>1656</v>
      </c>
      <c r="O47" s="120" t="s">
        <v>933</v>
      </c>
      <c r="P47" s="66">
        <v>45809</v>
      </c>
      <c r="Q47" s="120" t="s">
        <v>1008</v>
      </c>
      <c r="R47" s="66">
        <v>49505</v>
      </c>
      <c r="S47" s="66">
        <v>45777</v>
      </c>
      <c r="T47" s="61"/>
    </row>
    <row r="48" spans="1:20" ht="310.5" customHeight="1" x14ac:dyDescent="0.3">
      <c r="A48" s="52">
        <v>39</v>
      </c>
      <c r="B48" s="61">
        <v>14</v>
      </c>
      <c r="C48" s="61" t="s">
        <v>1010</v>
      </c>
      <c r="D48" s="61" t="s">
        <v>1011</v>
      </c>
      <c r="E48" s="61" t="s">
        <v>1012</v>
      </c>
      <c r="F48" s="61" t="s">
        <v>1013</v>
      </c>
      <c r="G48" s="53">
        <f t="shared" si="10"/>
        <v>22.05</v>
      </c>
      <c r="H48" s="10">
        <v>11.05</v>
      </c>
      <c r="I48" s="53">
        <v>11</v>
      </c>
      <c r="J48" s="61" t="s">
        <v>24</v>
      </c>
      <c r="K48" s="61" t="s">
        <v>25</v>
      </c>
      <c r="L48" s="61" t="s">
        <v>730</v>
      </c>
      <c r="M48" s="60">
        <v>12</v>
      </c>
      <c r="N48" s="61" t="s">
        <v>742</v>
      </c>
      <c r="O48" s="61" t="s">
        <v>933</v>
      </c>
      <c r="P48" s="17">
        <v>44757</v>
      </c>
      <c r="Q48" s="61" t="s">
        <v>744</v>
      </c>
      <c r="R48" s="17">
        <v>46948</v>
      </c>
      <c r="S48" s="17">
        <v>44426</v>
      </c>
      <c r="T48" s="61" t="s">
        <v>997</v>
      </c>
    </row>
    <row r="49" spans="1:20" ht="341.25" customHeight="1" x14ac:dyDescent="0.3">
      <c r="A49" s="124">
        <v>40</v>
      </c>
      <c r="B49" s="133">
        <v>15</v>
      </c>
      <c r="C49" s="133" t="s">
        <v>88</v>
      </c>
      <c r="D49" s="133" t="s">
        <v>1337</v>
      </c>
      <c r="E49" s="133" t="s">
        <v>89</v>
      </c>
      <c r="F49" s="133" t="s">
        <v>1338</v>
      </c>
      <c r="G49" s="125">
        <f>H49+I49</f>
        <v>29.34</v>
      </c>
      <c r="H49" s="125">
        <v>13.57</v>
      </c>
      <c r="I49" s="125">
        <v>15.77</v>
      </c>
      <c r="J49" s="133" t="s">
        <v>24</v>
      </c>
      <c r="K49" s="133" t="s">
        <v>25</v>
      </c>
      <c r="L49" s="133" t="s">
        <v>1657</v>
      </c>
      <c r="M49" s="132">
        <v>15</v>
      </c>
      <c r="N49" s="133" t="s">
        <v>1708</v>
      </c>
      <c r="O49" s="133" t="s">
        <v>933</v>
      </c>
      <c r="P49" s="126">
        <v>45844</v>
      </c>
      <c r="Q49" s="133" t="s">
        <v>1709</v>
      </c>
      <c r="R49" s="126">
        <v>49505</v>
      </c>
      <c r="S49" s="126">
        <v>45777</v>
      </c>
      <c r="T49" s="91" t="s">
        <v>1539</v>
      </c>
    </row>
    <row r="50" spans="1:20" ht="259.5" customHeight="1" x14ac:dyDescent="0.3">
      <c r="A50" s="52">
        <v>41</v>
      </c>
      <c r="B50" s="105">
        <v>16</v>
      </c>
      <c r="C50" s="105" t="s">
        <v>90</v>
      </c>
      <c r="D50" s="105" t="s">
        <v>1339</v>
      </c>
      <c r="E50" s="105" t="s">
        <v>1340</v>
      </c>
      <c r="F50" s="105" t="s">
        <v>1341</v>
      </c>
      <c r="G50" s="65">
        <f>H50+I50</f>
        <v>14.47</v>
      </c>
      <c r="H50" s="65">
        <v>6.69</v>
      </c>
      <c r="I50" s="65">
        <v>7.78</v>
      </c>
      <c r="J50" s="105" t="s">
        <v>24</v>
      </c>
      <c r="K50" s="105" t="s">
        <v>25</v>
      </c>
      <c r="L50" s="52" t="s">
        <v>1107</v>
      </c>
      <c r="M50" s="1">
        <v>4</v>
      </c>
      <c r="N50" s="20" t="s">
        <v>742</v>
      </c>
      <c r="O50" s="20" t="s">
        <v>933</v>
      </c>
      <c r="P50" s="66">
        <v>44652</v>
      </c>
      <c r="Q50" s="68" t="s">
        <v>1055</v>
      </c>
      <c r="R50" s="68" t="s">
        <v>745</v>
      </c>
      <c r="S50" s="68" t="s">
        <v>768</v>
      </c>
      <c r="T50" s="91" t="s">
        <v>1539</v>
      </c>
    </row>
    <row r="51" spans="1:20" ht="201" customHeight="1" x14ac:dyDescent="0.3">
      <c r="A51" s="63">
        <v>42</v>
      </c>
      <c r="B51" s="63">
        <v>17</v>
      </c>
      <c r="C51" s="63" t="s">
        <v>785</v>
      </c>
      <c r="D51" s="63" t="s">
        <v>1014</v>
      </c>
      <c r="E51" s="63" t="s">
        <v>91</v>
      </c>
      <c r="F51" s="63" t="s">
        <v>416</v>
      </c>
      <c r="G51" s="53">
        <v>12.98</v>
      </c>
      <c r="H51" s="3">
        <v>6.52</v>
      </c>
      <c r="I51" s="3">
        <v>6.46</v>
      </c>
      <c r="J51" s="63" t="s">
        <v>24</v>
      </c>
      <c r="K51" s="63" t="s">
        <v>25</v>
      </c>
      <c r="L51" s="63" t="s">
        <v>731</v>
      </c>
      <c r="M51" s="1">
        <v>2</v>
      </c>
      <c r="N51" s="20" t="s">
        <v>742</v>
      </c>
      <c r="O51" s="20" t="s">
        <v>933</v>
      </c>
      <c r="P51" s="17">
        <v>44713</v>
      </c>
      <c r="Q51" s="2" t="s">
        <v>740</v>
      </c>
      <c r="R51" s="2" t="s">
        <v>746</v>
      </c>
      <c r="S51" s="2" t="s">
        <v>768</v>
      </c>
      <c r="T51" s="2" t="s">
        <v>997</v>
      </c>
    </row>
    <row r="52" spans="1:20" ht="290.25" customHeight="1" x14ac:dyDescent="0.3">
      <c r="A52" s="52">
        <v>43</v>
      </c>
      <c r="B52" s="105">
        <v>18</v>
      </c>
      <c r="C52" s="52" t="s">
        <v>1342</v>
      </c>
      <c r="D52" s="8" t="s">
        <v>1343</v>
      </c>
      <c r="E52" s="31" t="s">
        <v>1344</v>
      </c>
      <c r="F52" s="4" t="s">
        <v>1345</v>
      </c>
      <c r="G52" s="65">
        <v>24.66</v>
      </c>
      <c r="H52" s="6">
        <v>12.46</v>
      </c>
      <c r="I52" s="6">
        <v>12.2</v>
      </c>
      <c r="J52" s="105" t="s">
        <v>24</v>
      </c>
      <c r="K52" s="105" t="s">
        <v>25</v>
      </c>
      <c r="L52" s="105" t="s">
        <v>730</v>
      </c>
      <c r="M52" s="104">
        <v>2</v>
      </c>
      <c r="N52" s="105" t="s">
        <v>742</v>
      </c>
      <c r="O52" s="105" t="s">
        <v>933</v>
      </c>
      <c r="P52" s="66">
        <v>44757</v>
      </c>
      <c r="Q52" s="105" t="s">
        <v>769</v>
      </c>
      <c r="R52" s="66">
        <v>46948</v>
      </c>
      <c r="S52" s="66">
        <v>44426</v>
      </c>
      <c r="T52" s="91" t="s">
        <v>1539</v>
      </c>
    </row>
    <row r="53" spans="1:20" ht="290.25" customHeight="1" x14ac:dyDescent="0.3">
      <c r="A53" s="124" t="s">
        <v>1649</v>
      </c>
      <c r="B53" s="133">
        <v>19</v>
      </c>
      <c r="C53" s="133" t="s">
        <v>755</v>
      </c>
      <c r="D53" s="8" t="s">
        <v>1431</v>
      </c>
      <c r="E53" s="133" t="s">
        <v>1650</v>
      </c>
      <c r="F53" s="133" t="s">
        <v>756</v>
      </c>
      <c r="G53" s="125">
        <f>H53+I53</f>
        <v>12.54</v>
      </c>
      <c r="H53" s="125">
        <v>6.19</v>
      </c>
      <c r="I53" s="125">
        <v>6.35</v>
      </c>
      <c r="J53" s="133" t="s">
        <v>24</v>
      </c>
      <c r="K53" s="133" t="s">
        <v>25</v>
      </c>
      <c r="L53" s="133" t="s">
        <v>1657</v>
      </c>
      <c r="M53" s="133">
        <v>13</v>
      </c>
      <c r="N53" s="133" t="s">
        <v>1708</v>
      </c>
      <c r="O53" s="133" t="s">
        <v>933</v>
      </c>
      <c r="P53" s="126">
        <v>45844</v>
      </c>
      <c r="Q53" s="133" t="s">
        <v>1709</v>
      </c>
      <c r="R53" s="126">
        <v>49505</v>
      </c>
      <c r="S53" s="126">
        <v>45777</v>
      </c>
      <c r="T53" s="91" t="s">
        <v>1652</v>
      </c>
    </row>
    <row r="54" spans="1:20" ht="246" customHeight="1" x14ac:dyDescent="0.3">
      <c r="A54" s="52">
        <v>44</v>
      </c>
      <c r="B54" s="105">
        <v>21</v>
      </c>
      <c r="C54" s="105" t="s">
        <v>786</v>
      </c>
      <c r="D54" s="105" t="s">
        <v>1346</v>
      </c>
      <c r="E54" s="105" t="s">
        <v>1347</v>
      </c>
      <c r="F54" s="105" t="s">
        <v>1348</v>
      </c>
      <c r="G54" s="65">
        <f t="shared" ref="G54:G60" si="12">H54+I54</f>
        <v>18.850000000000001</v>
      </c>
      <c r="H54" s="65">
        <v>9.42</v>
      </c>
      <c r="I54" s="65">
        <v>9.43</v>
      </c>
      <c r="J54" s="105" t="s">
        <v>24</v>
      </c>
      <c r="K54" s="105" t="s">
        <v>25</v>
      </c>
      <c r="L54" s="52" t="s">
        <v>731</v>
      </c>
      <c r="M54" s="104">
        <v>16</v>
      </c>
      <c r="N54" s="105" t="s">
        <v>742</v>
      </c>
      <c r="O54" s="105" t="s">
        <v>933</v>
      </c>
      <c r="P54" s="66">
        <v>44652</v>
      </c>
      <c r="Q54" s="105" t="s">
        <v>744</v>
      </c>
      <c r="R54" s="66">
        <v>46843</v>
      </c>
      <c r="S54" s="66">
        <v>44426</v>
      </c>
      <c r="T54" s="91" t="s">
        <v>1539</v>
      </c>
    </row>
    <row r="55" spans="1:20" ht="408.75" customHeight="1" x14ac:dyDescent="0.3">
      <c r="A55" s="133">
        <v>45</v>
      </c>
      <c r="B55" s="133">
        <v>22</v>
      </c>
      <c r="C55" s="133" t="s">
        <v>92</v>
      </c>
      <c r="D55" s="133" t="s">
        <v>1728</v>
      </c>
      <c r="E55" s="133" t="s">
        <v>1015</v>
      </c>
      <c r="F55" s="133" t="s">
        <v>1729</v>
      </c>
      <c r="G55" s="125">
        <f t="shared" si="12"/>
        <v>38.61</v>
      </c>
      <c r="H55" s="125">
        <v>18.73</v>
      </c>
      <c r="I55" s="125">
        <v>19.88</v>
      </c>
      <c r="J55" s="133" t="s">
        <v>24</v>
      </c>
      <c r="K55" s="133" t="s">
        <v>25</v>
      </c>
      <c r="L55" s="133" t="s">
        <v>1655</v>
      </c>
      <c r="M55" s="132">
        <v>25</v>
      </c>
      <c r="N55" s="133" t="s">
        <v>1708</v>
      </c>
      <c r="O55" s="133" t="s">
        <v>933</v>
      </c>
      <c r="P55" s="126">
        <v>45844</v>
      </c>
      <c r="Q55" s="133" t="s">
        <v>1709</v>
      </c>
      <c r="R55" s="126">
        <v>49505</v>
      </c>
      <c r="S55" s="126">
        <v>45777</v>
      </c>
      <c r="T55" s="91" t="s">
        <v>1539</v>
      </c>
    </row>
    <row r="56" spans="1:20" ht="310.5" customHeight="1" x14ac:dyDescent="0.3">
      <c r="A56" s="63">
        <v>46</v>
      </c>
      <c r="B56" s="63">
        <v>23</v>
      </c>
      <c r="C56" s="63" t="s">
        <v>712</v>
      </c>
      <c r="D56" s="63" t="s">
        <v>1016</v>
      </c>
      <c r="E56" s="63" t="s">
        <v>537</v>
      </c>
      <c r="F56" s="63" t="s">
        <v>1017</v>
      </c>
      <c r="G56" s="53">
        <f t="shared" si="12"/>
        <v>20.53</v>
      </c>
      <c r="H56" s="53">
        <v>8.58</v>
      </c>
      <c r="I56" s="53">
        <v>11.95</v>
      </c>
      <c r="J56" s="63" t="s">
        <v>24</v>
      </c>
      <c r="K56" s="63" t="s">
        <v>25</v>
      </c>
      <c r="L56" s="63" t="s">
        <v>731</v>
      </c>
      <c r="M56" s="62">
        <v>1</v>
      </c>
      <c r="N56" s="63" t="s">
        <v>742</v>
      </c>
      <c r="O56" s="63" t="s">
        <v>933</v>
      </c>
      <c r="P56" s="17">
        <v>44713</v>
      </c>
      <c r="Q56" s="63" t="s">
        <v>769</v>
      </c>
      <c r="R56" s="17">
        <v>46904</v>
      </c>
      <c r="S56" s="17">
        <v>44426</v>
      </c>
      <c r="T56" s="63" t="s">
        <v>997</v>
      </c>
    </row>
    <row r="57" spans="1:20" ht="409.5" customHeight="1" x14ac:dyDescent="0.3">
      <c r="A57" s="133">
        <v>47</v>
      </c>
      <c r="B57" s="133">
        <v>24</v>
      </c>
      <c r="C57" s="133" t="s">
        <v>787</v>
      </c>
      <c r="D57" s="133" t="s">
        <v>1730</v>
      </c>
      <c r="E57" s="133" t="s">
        <v>1731</v>
      </c>
      <c r="F57" s="133" t="s">
        <v>1018</v>
      </c>
      <c r="G57" s="125">
        <f t="shared" si="12"/>
        <v>34.370000000000005</v>
      </c>
      <c r="H57" s="125">
        <v>17.39</v>
      </c>
      <c r="I57" s="125">
        <v>16.98</v>
      </c>
      <c r="J57" s="133" t="s">
        <v>24</v>
      </c>
      <c r="K57" s="133" t="s">
        <v>25</v>
      </c>
      <c r="L57" s="133" t="s">
        <v>1655</v>
      </c>
      <c r="M57" s="132">
        <v>29</v>
      </c>
      <c r="N57" s="133" t="s">
        <v>1708</v>
      </c>
      <c r="O57" s="133" t="s">
        <v>933</v>
      </c>
      <c r="P57" s="126">
        <v>45844</v>
      </c>
      <c r="Q57" s="133" t="s">
        <v>1709</v>
      </c>
      <c r="R57" s="126">
        <v>49505</v>
      </c>
      <c r="S57" s="126">
        <v>45777</v>
      </c>
      <c r="T57" s="63" t="s">
        <v>997</v>
      </c>
    </row>
    <row r="58" spans="1:20" ht="343.5" customHeight="1" x14ac:dyDescent="0.3">
      <c r="A58" s="105">
        <v>48</v>
      </c>
      <c r="B58" s="105">
        <v>25</v>
      </c>
      <c r="C58" s="105" t="s">
        <v>1349</v>
      </c>
      <c r="D58" s="105" t="s">
        <v>1350</v>
      </c>
      <c r="E58" s="105" t="s">
        <v>1351</v>
      </c>
      <c r="F58" s="105" t="s">
        <v>1352</v>
      </c>
      <c r="G58" s="65">
        <f t="shared" si="12"/>
        <v>21.54</v>
      </c>
      <c r="H58" s="65">
        <v>9.69</v>
      </c>
      <c r="I58" s="65">
        <v>11.85</v>
      </c>
      <c r="J58" s="105" t="s">
        <v>24</v>
      </c>
      <c r="K58" s="105" t="s">
        <v>25</v>
      </c>
      <c r="L58" s="105" t="s">
        <v>730</v>
      </c>
      <c r="M58" s="104">
        <v>8</v>
      </c>
      <c r="N58" s="105" t="s">
        <v>742</v>
      </c>
      <c r="O58" s="105" t="s">
        <v>933</v>
      </c>
      <c r="P58" s="66">
        <v>44652</v>
      </c>
      <c r="Q58" s="105" t="s">
        <v>744</v>
      </c>
      <c r="R58" s="66">
        <v>46843</v>
      </c>
      <c r="S58" s="66">
        <v>44426</v>
      </c>
      <c r="T58" s="91" t="s">
        <v>1539</v>
      </c>
    </row>
    <row r="59" spans="1:20" ht="395.25" customHeight="1" x14ac:dyDescent="0.3">
      <c r="A59" s="124">
        <v>49</v>
      </c>
      <c r="B59" s="133">
        <v>26</v>
      </c>
      <c r="C59" s="133" t="s">
        <v>688</v>
      </c>
      <c r="D59" s="133" t="s">
        <v>1353</v>
      </c>
      <c r="E59" s="133" t="s">
        <v>689</v>
      </c>
      <c r="F59" s="133" t="s">
        <v>635</v>
      </c>
      <c r="G59" s="125">
        <f t="shared" si="12"/>
        <v>48.75</v>
      </c>
      <c r="H59" s="125">
        <v>24.27</v>
      </c>
      <c r="I59" s="125">
        <v>24.48</v>
      </c>
      <c r="J59" s="133" t="s">
        <v>24</v>
      </c>
      <c r="K59" s="133" t="s">
        <v>25</v>
      </c>
      <c r="L59" s="133" t="s">
        <v>1657</v>
      </c>
      <c r="M59" s="132">
        <v>49</v>
      </c>
      <c r="N59" s="133" t="s">
        <v>1708</v>
      </c>
      <c r="O59" s="133" t="s">
        <v>933</v>
      </c>
      <c r="P59" s="126">
        <v>45844</v>
      </c>
      <c r="Q59" s="133" t="s">
        <v>1709</v>
      </c>
      <c r="R59" s="126">
        <v>49505</v>
      </c>
      <c r="S59" s="126">
        <v>45777</v>
      </c>
      <c r="T59" s="91" t="s">
        <v>1539</v>
      </c>
    </row>
    <row r="60" spans="1:20" ht="373.5" customHeight="1" x14ac:dyDescent="0.3">
      <c r="A60" s="133">
        <v>50</v>
      </c>
      <c r="B60" s="133">
        <v>27</v>
      </c>
      <c r="C60" s="133" t="s">
        <v>93</v>
      </c>
      <c r="D60" s="133" t="s">
        <v>1019</v>
      </c>
      <c r="E60" s="133" t="s">
        <v>1020</v>
      </c>
      <c r="F60" s="133" t="s">
        <v>1732</v>
      </c>
      <c r="G60" s="125">
        <f t="shared" si="12"/>
        <v>35.22</v>
      </c>
      <c r="H60" s="125">
        <v>17.649999999999999</v>
      </c>
      <c r="I60" s="125">
        <v>17.57</v>
      </c>
      <c r="J60" s="133" t="s">
        <v>24</v>
      </c>
      <c r="K60" s="133" t="s">
        <v>25</v>
      </c>
      <c r="L60" s="133" t="s">
        <v>1655</v>
      </c>
      <c r="M60" s="132">
        <v>28</v>
      </c>
      <c r="N60" s="133" t="s">
        <v>1708</v>
      </c>
      <c r="O60" s="133" t="s">
        <v>933</v>
      </c>
      <c r="P60" s="126">
        <v>45844</v>
      </c>
      <c r="Q60" s="133" t="s">
        <v>1709</v>
      </c>
      <c r="R60" s="126">
        <v>49505</v>
      </c>
      <c r="S60" s="126">
        <v>45777</v>
      </c>
      <c r="T60" s="68" t="s">
        <v>997</v>
      </c>
    </row>
    <row r="61" spans="1:20" ht="337.5" customHeight="1" x14ac:dyDescent="0.3">
      <c r="A61" s="105">
        <v>51</v>
      </c>
      <c r="B61" s="105">
        <v>28</v>
      </c>
      <c r="C61" s="105" t="s">
        <v>788</v>
      </c>
      <c r="D61" s="105" t="s">
        <v>1354</v>
      </c>
      <c r="E61" s="105" t="s">
        <v>560</v>
      </c>
      <c r="F61" s="105" t="s">
        <v>561</v>
      </c>
      <c r="G61" s="65">
        <f>H61+I61</f>
        <v>31.259999999999998</v>
      </c>
      <c r="H61" s="65">
        <v>15.85</v>
      </c>
      <c r="I61" s="65">
        <v>15.41</v>
      </c>
      <c r="J61" s="105" t="s">
        <v>24</v>
      </c>
      <c r="K61" s="105" t="s">
        <v>25</v>
      </c>
      <c r="L61" s="105" t="s">
        <v>730</v>
      </c>
      <c r="M61" s="104">
        <v>16</v>
      </c>
      <c r="N61" s="105" t="s">
        <v>742</v>
      </c>
      <c r="O61" s="105" t="s">
        <v>933</v>
      </c>
      <c r="P61" s="66">
        <v>44713</v>
      </c>
      <c r="Q61" s="105" t="s">
        <v>741</v>
      </c>
      <c r="R61" s="66">
        <v>46904</v>
      </c>
      <c r="S61" s="66">
        <v>44426</v>
      </c>
      <c r="T61" s="91" t="s">
        <v>1539</v>
      </c>
    </row>
    <row r="62" spans="1:20" ht="267.75" customHeight="1" x14ac:dyDescent="0.3">
      <c r="A62" s="124">
        <v>52</v>
      </c>
      <c r="B62" s="133">
        <v>29</v>
      </c>
      <c r="C62" s="133" t="s">
        <v>789</v>
      </c>
      <c r="D62" s="133" t="s">
        <v>1757</v>
      </c>
      <c r="E62" s="133" t="s">
        <v>400</v>
      </c>
      <c r="F62" s="133" t="s">
        <v>401</v>
      </c>
      <c r="G62" s="125">
        <f>H62+I62</f>
        <v>7.37</v>
      </c>
      <c r="H62" s="125">
        <v>3.37</v>
      </c>
      <c r="I62" s="125">
        <v>4</v>
      </c>
      <c r="J62" s="133" t="s">
        <v>24</v>
      </c>
      <c r="K62" s="133" t="s">
        <v>25</v>
      </c>
      <c r="L62" s="133" t="s">
        <v>732</v>
      </c>
      <c r="M62" s="1">
        <v>1</v>
      </c>
      <c r="N62" s="133" t="s">
        <v>742</v>
      </c>
      <c r="O62" s="133" t="s">
        <v>933</v>
      </c>
      <c r="P62" s="126">
        <v>45604</v>
      </c>
      <c r="Q62" s="42" t="s">
        <v>769</v>
      </c>
      <c r="R62" s="126">
        <v>46948</v>
      </c>
      <c r="S62" s="126">
        <v>45604</v>
      </c>
      <c r="T62" s="55"/>
    </row>
    <row r="63" spans="1:20" ht="274.5" customHeight="1" x14ac:dyDescent="0.3">
      <c r="A63" s="67">
        <v>53</v>
      </c>
      <c r="B63" s="67">
        <v>30</v>
      </c>
      <c r="C63" s="67" t="s">
        <v>790</v>
      </c>
      <c r="D63" s="67" t="s">
        <v>1021</v>
      </c>
      <c r="E63" s="67" t="s">
        <v>569</v>
      </c>
      <c r="F63" s="67" t="s">
        <v>570</v>
      </c>
      <c r="G63" s="65">
        <f>H63+I63</f>
        <v>20.89</v>
      </c>
      <c r="H63" s="65">
        <v>10.3</v>
      </c>
      <c r="I63" s="65">
        <v>10.59</v>
      </c>
      <c r="J63" s="67" t="s">
        <v>24</v>
      </c>
      <c r="K63" s="67" t="s">
        <v>25</v>
      </c>
      <c r="L63" s="67" t="s">
        <v>730</v>
      </c>
      <c r="M63" s="69">
        <v>7</v>
      </c>
      <c r="N63" s="67" t="s">
        <v>742</v>
      </c>
      <c r="O63" s="67" t="s">
        <v>933</v>
      </c>
      <c r="P63" s="66">
        <v>44652</v>
      </c>
      <c r="Q63" s="67" t="s">
        <v>741</v>
      </c>
      <c r="R63" s="66">
        <v>46843</v>
      </c>
      <c r="S63" s="66">
        <v>44426</v>
      </c>
      <c r="T63" s="68" t="s">
        <v>997</v>
      </c>
    </row>
    <row r="64" spans="1:20" ht="279.75" customHeight="1" x14ac:dyDescent="0.3">
      <c r="A64" s="52">
        <v>54</v>
      </c>
      <c r="B64" s="120">
        <v>31</v>
      </c>
      <c r="C64" s="120" t="s">
        <v>690</v>
      </c>
      <c r="D64" s="120" t="s">
        <v>758</v>
      </c>
      <c r="E64" s="120" t="s">
        <v>602</v>
      </c>
      <c r="F64" s="65" t="s">
        <v>603</v>
      </c>
      <c r="G64" s="65">
        <f t="shared" ref="G64" si="13">H64+I64</f>
        <v>36.21</v>
      </c>
      <c r="H64" s="65">
        <v>18.28</v>
      </c>
      <c r="I64" s="65">
        <v>17.93</v>
      </c>
      <c r="J64" s="120" t="s">
        <v>24</v>
      </c>
      <c r="K64" s="120" t="s">
        <v>25</v>
      </c>
      <c r="L64" s="120" t="s">
        <v>1657</v>
      </c>
      <c r="M64" s="119">
        <v>20</v>
      </c>
      <c r="N64" s="120" t="s">
        <v>1656</v>
      </c>
      <c r="O64" s="120" t="s">
        <v>933</v>
      </c>
      <c r="P64" s="66">
        <v>45809</v>
      </c>
      <c r="Q64" s="120" t="s">
        <v>930</v>
      </c>
      <c r="R64" s="66">
        <v>49505</v>
      </c>
      <c r="S64" s="66">
        <v>45777</v>
      </c>
      <c r="T64" s="19"/>
    </row>
    <row r="65" spans="1:20" ht="349.5" customHeight="1" x14ac:dyDescent="0.3">
      <c r="A65" s="120">
        <v>55</v>
      </c>
      <c r="B65" s="120">
        <v>33</v>
      </c>
      <c r="C65" s="120" t="s">
        <v>1022</v>
      </c>
      <c r="D65" s="120" t="s">
        <v>1355</v>
      </c>
      <c r="E65" s="120" t="s">
        <v>1023</v>
      </c>
      <c r="F65" s="120" t="s">
        <v>1024</v>
      </c>
      <c r="G65" s="65">
        <f>H65+I65</f>
        <v>20.23</v>
      </c>
      <c r="H65" s="65">
        <v>9.84</v>
      </c>
      <c r="I65" s="65">
        <v>10.39</v>
      </c>
      <c r="J65" s="120" t="s">
        <v>24</v>
      </c>
      <c r="K65" s="120" t="s">
        <v>25</v>
      </c>
      <c r="L65" s="120" t="s">
        <v>1657</v>
      </c>
      <c r="M65" s="119">
        <v>17</v>
      </c>
      <c r="N65" s="120" t="s">
        <v>1656</v>
      </c>
      <c r="O65" s="120" t="s">
        <v>933</v>
      </c>
      <c r="P65" s="66">
        <v>45778</v>
      </c>
      <c r="Q65" s="120" t="s">
        <v>1008</v>
      </c>
      <c r="R65" s="66">
        <v>49505</v>
      </c>
      <c r="S65" s="66">
        <v>45777</v>
      </c>
      <c r="T65" s="91"/>
    </row>
    <row r="66" spans="1:20" ht="266.25" customHeight="1" x14ac:dyDescent="0.3">
      <c r="A66" s="52">
        <v>56</v>
      </c>
      <c r="B66" s="52">
        <v>34</v>
      </c>
      <c r="C66" s="52" t="s">
        <v>1269</v>
      </c>
      <c r="D66" s="52" t="s">
        <v>1356</v>
      </c>
      <c r="E66" s="52" t="s">
        <v>1357</v>
      </c>
      <c r="F66" s="52" t="s">
        <v>1358</v>
      </c>
      <c r="G66" s="5">
        <f>H66+I66</f>
        <v>24.22</v>
      </c>
      <c r="H66" s="5">
        <v>12.1</v>
      </c>
      <c r="I66" s="5">
        <v>12.12</v>
      </c>
      <c r="J66" s="105" t="s">
        <v>24</v>
      </c>
      <c r="K66" s="105" t="s">
        <v>25</v>
      </c>
      <c r="L66" s="105" t="s">
        <v>730</v>
      </c>
      <c r="M66" s="104">
        <v>14</v>
      </c>
      <c r="N66" s="105" t="s">
        <v>742</v>
      </c>
      <c r="O66" s="105" t="s">
        <v>933</v>
      </c>
      <c r="P66" s="66">
        <v>44652</v>
      </c>
      <c r="Q66" s="105" t="s">
        <v>1025</v>
      </c>
      <c r="R66" s="66">
        <v>46843</v>
      </c>
      <c r="S66" s="66">
        <v>44426</v>
      </c>
      <c r="T66" s="91" t="s">
        <v>1539</v>
      </c>
    </row>
    <row r="67" spans="1:20" ht="238.5" customHeight="1" x14ac:dyDescent="0.3">
      <c r="A67" s="15">
        <f t="shared" si="1"/>
        <v>57</v>
      </c>
      <c r="B67" s="19">
        <v>35</v>
      </c>
      <c r="C67" s="19" t="s">
        <v>791</v>
      </c>
      <c r="D67" s="19" t="s">
        <v>792</v>
      </c>
      <c r="E67" s="19" t="s">
        <v>94</v>
      </c>
      <c r="F67" s="19" t="s">
        <v>95</v>
      </c>
      <c r="G67" s="16">
        <f t="shared" si="0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730</v>
      </c>
      <c r="M67" s="33">
        <v>1</v>
      </c>
      <c r="N67" s="19" t="s">
        <v>742</v>
      </c>
      <c r="O67" s="43" t="s">
        <v>933</v>
      </c>
      <c r="P67" s="17">
        <v>44652</v>
      </c>
      <c r="Q67" s="19" t="s">
        <v>741</v>
      </c>
      <c r="R67" s="17">
        <v>46843</v>
      </c>
      <c r="S67" s="17">
        <v>44426</v>
      </c>
      <c r="T67" s="9"/>
    </row>
    <row r="68" spans="1:20" ht="348.75" customHeight="1" x14ac:dyDescent="0.3">
      <c r="A68" s="105">
        <v>58</v>
      </c>
      <c r="B68" s="105">
        <v>36</v>
      </c>
      <c r="C68" s="105" t="s">
        <v>1304</v>
      </c>
      <c r="D68" s="105" t="s">
        <v>1359</v>
      </c>
      <c r="E68" s="105" t="s">
        <v>1360</v>
      </c>
      <c r="F68" s="105" t="s">
        <v>1361</v>
      </c>
      <c r="G68" s="65">
        <f>H68+I68</f>
        <v>40.83</v>
      </c>
      <c r="H68" s="65">
        <v>19.920000000000002</v>
      </c>
      <c r="I68" s="65">
        <v>20.91</v>
      </c>
      <c r="J68" s="105" t="s">
        <v>24</v>
      </c>
      <c r="K68" s="105" t="s">
        <v>25</v>
      </c>
      <c r="L68" s="105" t="s">
        <v>730</v>
      </c>
      <c r="M68" s="1">
        <v>14</v>
      </c>
      <c r="N68" s="20" t="s">
        <v>742</v>
      </c>
      <c r="O68" s="20" t="s">
        <v>933</v>
      </c>
      <c r="P68" s="66">
        <v>44652</v>
      </c>
      <c r="Q68" s="68" t="s">
        <v>740</v>
      </c>
      <c r="R68" s="68" t="s">
        <v>745</v>
      </c>
      <c r="S68" s="68" t="s">
        <v>768</v>
      </c>
      <c r="T68" s="91" t="s">
        <v>1539</v>
      </c>
    </row>
    <row r="69" spans="1:20" ht="326.25" customHeight="1" x14ac:dyDescent="0.3">
      <c r="A69" s="110">
        <v>59</v>
      </c>
      <c r="B69" s="110">
        <v>37</v>
      </c>
      <c r="C69" s="110" t="s">
        <v>793</v>
      </c>
      <c r="D69" s="110" t="s">
        <v>1540</v>
      </c>
      <c r="E69" s="110" t="s">
        <v>642</v>
      </c>
      <c r="F69" s="110" t="s">
        <v>643</v>
      </c>
      <c r="G69" s="65">
        <f>H69+I69</f>
        <v>30.37</v>
      </c>
      <c r="H69" s="65">
        <v>15.21</v>
      </c>
      <c r="I69" s="65">
        <v>15.16</v>
      </c>
      <c r="J69" s="110" t="s">
        <v>24</v>
      </c>
      <c r="K69" s="110" t="s">
        <v>25</v>
      </c>
      <c r="L69" s="110" t="s">
        <v>730</v>
      </c>
      <c r="M69" s="110">
        <v>7</v>
      </c>
      <c r="N69" s="110" t="s">
        <v>742</v>
      </c>
      <c r="O69" s="110" t="s">
        <v>933</v>
      </c>
      <c r="P69" s="66">
        <v>44713</v>
      </c>
      <c r="Q69" s="110" t="s">
        <v>1025</v>
      </c>
      <c r="R69" s="66">
        <v>46904</v>
      </c>
      <c r="S69" s="66">
        <v>44426</v>
      </c>
      <c r="T69" s="110" t="s">
        <v>1541</v>
      </c>
    </row>
    <row r="70" spans="1:20" ht="342" customHeight="1" x14ac:dyDescent="0.3">
      <c r="A70" s="114">
        <v>60</v>
      </c>
      <c r="B70" s="114">
        <v>38</v>
      </c>
      <c r="C70" s="114" t="s">
        <v>96</v>
      </c>
      <c r="D70" s="10" t="s">
        <v>1597</v>
      </c>
      <c r="E70" s="10" t="s">
        <v>1598</v>
      </c>
      <c r="F70" s="10" t="s">
        <v>1599</v>
      </c>
      <c r="G70" s="65">
        <v>21.62</v>
      </c>
      <c r="H70" s="65">
        <v>10.77</v>
      </c>
      <c r="I70" s="65">
        <v>10.85</v>
      </c>
      <c r="J70" s="114" t="s">
        <v>24</v>
      </c>
      <c r="K70" s="114" t="s">
        <v>25</v>
      </c>
      <c r="L70" s="114" t="s">
        <v>731</v>
      </c>
      <c r="M70" s="114">
        <v>4</v>
      </c>
      <c r="N70" s="114" t="s">
        <v>742</v>
      </c>
      <c r="O70" s="114" t="s">
        <v>933</v>
      </c>
      <c r="P70" s="66">
        <v>44757</v>
      </c>
      <c r="Q70" s="114" t="s">
        <v>744</v>
      </c>
      <c r="R70" s="66">
        <v>46948</v>
      </c>
      <c r="S70" s="66">
        <v>44426</v>
      </c>
      <c r="T70" s="114" t="s">
        <v>1600</v>
      </c>
    </row>
    <row r="71" spans="1:20" ht="252" customHeight="1" x14ac:dyDescent="0.3">
      <c r="A71" s="120">
        <v>61</v>
      </c>
      <c r="B71" s="120">
        <v>39</v>
      </c>
      <c r="C71" s="120" t="s">
        <v>1362</v>
      </c>
      <c r="D71" s="120" t="s">
        <v>1363</v>
      </c>
      <c r="E71" s="120" t="s">
        <v>1364</v>
      </c>
      <c r="F71" s="120" t="s">
        <v>1365</v>
      </c>
      <c r="G71" s="65">
        <f>H71+I71</f>
        <v>31.03</v>
      </c>
      <c r="H71" s="65">
        <v>16.64</v>
      </c>
      <c r="I71" s="65">
        <v>14.39</v>
      </c>
      <c r="J71" s="120" t="s">
        <v>24</v>
      </c>
      <c r="K71" s="120" t="s">
        <v>25</v>
      </c>
      <c r="L71" s="120" t="s">
        <v>1655</v>
      </c>
      <c r="M71" s="119">
        <v>24</v>
      </c>
      <c r="N71" s="120" t="s">
        <v>1656</v>
      </c>
      <c r="O71" s="120" t="s">
        <v>933</v>
      </c>
      <c r="P71" s="66">
        <v>45809</v>
      </c>
      <c r="Q71" s="120" t="s">
        <v>1008</v>
      </c>
      <c r="R71" s="66">
        <v>49505</v>
      </c>
      <c r="S71" s="66">
        <v>45777</v>
      </c>
      <c r="T71" s="91"/>
    </row>
    <row r="72" spans="1:20" ht="241.5" customHeight="1" x14ac:dyDescent="0.3">
      <c r="A72" s="52">
        <v>62</v>
      </c>
      <c r="B72" s="120" t="s">
        <v>97</v>
      </c>
      <c r="C72" s="120" t="s">
        <v>1366</v>
      </c>
      <c r="D72" s="120" t="s">
        <v>1367</v>
      </c>
      <c r="E72" s="18" t="s">
        <v>1368</v>
      </c>
      <c r="F72" s="120" t="s">
        <v>1369</v>
      </c>
      <c r="G72" s="65">
        <f>H72+I72</f>
        <v>24.11</v>
      </c>
      <c r="H72" s="65">
        <v>13.61</v>
      </c>
      <c r="I72" s="65">
        <v>10.5</v>
      </c>
      <c r="J72" s="120" t="s">
        <v>24</v>
      </c>
      <c r="K72" s="120" t="s">
        <v>25</v>
      </c>
      <c r="L72" s="120" t="s">
        <v>1655</v>
      </c>
      <c r="M72" s="119">
        <v>7</v>
      </c>
      <c r="N72" s="120" t="s">
        <v>1656</v>
      </c>
      <c r="O72" s="120" t="s">
        <v>933</v>
      </c>
      <c r="P72" s="66">
        <v>45809</v>
      </c>
      <c r="Q72" s="120" t="s">
        <v>1008</v>
      </c>
      <c r="R72" s="66">
        <v>49505</v>
      </c>
      <c r="S72" s="66">
        <v>45777</v>
      </c>
      <c r="T72" s="91"/>
    </row>
    <row r="73" spans="1:20" ht="384.75" customHeight="1" x14ac:dyDescent="0.3">
      <c r="A73" s="124">
        <v>63</v>
      </c>
      <c r="B73" s="133">
        <v>40</v>
      </c>
      <c r="C73" s="133" t="s">
        <v>98</v>
      </c>
      <c r="D73" s="133" t="s">
        <v>1733</v>
      </c>
      <c r="E73" s="133" t="s">
        <v>99</v>
      </c>
      <c r="F73" s="133" t="s">
        <v>100</v>
      </c>
      <c r="G73" s="125">
        <f t="shared" ref="G73" si="14">H73+I73</f>
        <v>42.47</v>
      </c>
      <c r="H73" s="125">
        <v>20.9</v>
      </c>
      <c r="I73" s="125">
        <v>21.57</v>
      </c>
      <c r="J73" s="133" t="s">
        <v>24</v>
      </c>
      <c r="K73" s="133" t="s">
        <v>25</v>
      </c>
      <c r="L73" s="133" t="s">
        <v>1657</v>
      </c>
      <c r="M73" s="132">
        <v>12</v>
      </c>
      <c r="N73" s="133" t="s">
        <v>1708</v>
      </c>
      <c r="O73" s="133" t="s">
        <v>933</v>
      </c>
      <c r="P73" s="126">
        <v>45844</v>
      </c>
      <c r="Q73" s="133" t="s">
        <v>1709</v>
      </c>
      <c r="R73" s="126">
        <v>49505</v>
      </c>
      <c r="S73" s="126">
        <v>45777</v>
      </c>
      <c r="T73" s="19"/>
    </row>
    <row r="74" spans="1:20" ht="297.75" customHeight="1" x14ac:dyDescent="0.3">
      <c r="A74" s="67">
        <v>64</v>
      </c>
      <c r="B74" s="67">
        <v>41</v>
      </c>
      <c r="C74" s="67" t="s">
        <v>467</v>
      </c>
      <c r="D74" s="67" t="s">
        <v>1026</v>
      </c>
      <c r="E74" s="150" t="s">
        <v>1027</v>
      </c>
      <c r="F74" s="151"/>
      <c r="G74" s="65">
        <f>H74+I74</f>
        <v>13.13</v>
      </c>
      <c r="H74" s="65">
        <v>13.13</v>
      </c>
      <c r="I74" s="65">
        <v>0</v>
      </c>
      <c r="J74" s="67" t="s">
        <v>24</v>
      </c>
      <c r="K74" s="67" t="s">
        <v>25</v>
      </c>
      <c r="L74" s="67" t="s">
        <v>731</v>
      </c>
      <c r="M74" s="1">
        <v>6</v>
      </c>
      <c r="N74" s="20" t="s">
        <v>742</v>
      </c>
      <c r="O74" s="20" t="s">
        <v>933</v>
      </c>
      <c r="P74" s="66">
        <v>45604</v>
      </c>
      <c r="Q74" s="42" t="s">
        <v>741</v>
      </c>
      <c r="R74" s="66">
        <v>46948</v>
      </c>
      <c r="S74" s="66">
        <v>45604</v>
      </c>
      <c r="T74" s="68"/>
    </row>
    <row r="75" spans="1:20" ht="247.5" customHeight="1" x14ac:dyDescent="0.3">
      <c r="A75" s="67">
        <f>A74+1</f>
        <v>65</v>
      </c>
      <c r="B75" s="67">
        <v>42</v>
      </c>
      <c r="C75" s="67" t="s">
        <v>467</v>
      </c>
      <c r="D75" s="67" t="s">
        <v>1028</v>
      </c>
      <c r="E75" s="150" t="s">
        <v>468</v>
      </c>
      <c r="F75" s="151"/>
      <c r="G75" s="65">
        <f>H75+I75</f>
        <v>13.13</v>
      </c>
      <c r="H75" s="65">
        <v>13.13</v>
      </c>
      <c r="I75" s="65">
        <v>0</v>
      </c>
      <c r="J75" s="67" t="s">
        <v>24</v>
      </c>
      <c r="K75" s="67" t="s">
        <v>25</v>
      </c>
      <c r="L75" s="67" t="s">
        <v>731</v>
      </c>
      <c r="M75" s="1">
        <v>6</v>
      </c>
      <c r="N75" s="20" t="s">
        <v>742</v>
      </c>
      <c r="O75" s="20" t="s">
        <v>933</v>
      </c>
      <c r="P75" s="66">
        <v>45604</v>
      </c>
      <c r="Q75" s="42" t="s">
        <v>741</v>
      </c>
      <c r="R75" s="66">
        <v>46948</v>
      </c>
      <c r="S75" s="66">
        <v>45604</v>
      </c>
      <c r="T75" s="67"/>
    </row>
    <row r="76" spans="1:20" ht="370.5" customHeight="1" x14ac:dyDescent="0.3">
      <c r="A76" s="15">
        <f t="shared" si="1"/>
        <v>66</v>
      </c>
      <c r="B76" s="19">
        <v>43</v>
      </c>
      <c r="C76" s="19" t="s">
        <v>101</v>
      </c>
      <c r="D76" s="19" t="s">
        <v>598</v>
      </c>
      <c r="E76" s="19" t="s">
        <v>102</v>
      </c>
      <c r="F76" s="19" t="s">
        <v>103</v>
      </c>
      <c r="G76" s="16">
        <f t="shared" ref="G76:G130" si="15">H76+I76</f>
        <v>9.379999999999999</v>
      </c>
      <c r="H76" s="16">
        <v>4.67</v>
      </c>
      <c r="I76" s="16">
        <v>4.71</v>
      </c>
      <c r="J76" s="19" t="s">
        <v>24</v>
      </c>
      <c r="K76" s="19" t="s">
        <v>25</v>
      </c>
      <c r="L76" s="19" t="s">
        <v>730</v>
      </c>
      <c r="M76" s="33">
        <v>4</v>
      </c>
      <c r="N76" s="19" t="s">
        <v>742</v>
      </c>
      <c r="O76" s="43" t="s">
        <v>933</v>
      </c>
      <c r="P76" s="17">
        <v>44652</v>
      </c>
      <c r="Q76" s="19" t="s">
        <v>741</v>
      </c>
      <c r="R76" s="17">
        <v>46843</v>
      </c>
      <c r="S76" s="17">
        <v>44426</v>
      </c>
      <c r="T76" s="9"/>
    </row>
    <row r="77" spans="1:20" ht="240" customHeight="1" x14ac:dyDescent="0.3">
      <c r="A77" s="114">
        <v>67</v>
      </c>
      <c r="B77" s="114">
        <v>45</v>
      </c>
      <c r="C77" s="114" t="s">
        <v>1601</v>
      </c>
      <c r="D77" s="10" t="s">
        <v>1602</v>
      </c>
      <c r="E77" s="152" t="s">
        <v>1603</v>
      </c>
      <c r="F77" s="153"/>
      <c r="G77" s="65">
        <v>5.72</v>
      </c>
      <c r="H77" s="65">
        <v>5.72</v>
      </c>
      <c r="I77" s="65">
        <v>0</v>
      </c>
      <c r="J77" s="114" t="s">
        <v>24</v>
      </c>
      <c r="K77" s="114" t="s">
        <v>25</v>
      </c>
      <c r="L77" s="114" t="s">
        <v>730</v>
      </c>
      <c r="M77" s="114">
        <v>4</v>
      </c>
      <c r="N77" s="114" t="s">
        <v>742</v>
      </c>
      <c r="O77" s="114" t="s">
        <v>933</v>
      </c>
      <c r="P77" s="66">
        <v>44757</v>
      </c>
      <c r="Q77" s="114" t="s">
        <v>744</v>
      </c>
      <c r="R77" s="66">
        <v>46948</v>
      </c>
      <c r="S77" s="66">
        <v>44426</v>
      </c>
      <c r="T77" s="114" t="s">
        <v>1604</v>
      </c>
    </row>
    <row r="78" spans="1:20" ht="316.5" customHeight="1" x14ac:dyDescent="0.3">
      <c r="A78" s="52">
        <v>68</v>
      </c>
      <c r="B78" s="52">
        <v>46</v>
      </c>
      <c r="C78" s="52" t="s">
        <v>1370</v>
      </c>
      <c r="D78" s="52" t="s">
        <v>1371</v>
      </c>
      <c r="E78" s="26" t="s">
        <v>1372</v>
      </c>
      <c r="F78" s="52" t="s">
        <v>1373</v>
      </c>
      <c r="G78" s="5">
        <v>37.97</v>
      </c>
      <c r="H78" s="5">
        <v>18.07</v>
      </c>
      <c r="I78" s="5">
        <v>19.899999999999999</v>
      </c>
      <c r="J78" s="120" t="s">
        <v>24</v>
      </c>
      <c r="K78" s="120" t="s">
        <v>25</v>
      </c>
      <c r="L78" s="120" t="s">
        <v>1657</v>
      </c>
      <c r="M78" s="119">
        <v>26</v>
      </c>
      <c r="N78" s="120" t="s">
        <v>1656</v>
      </c>
      <c r="O78" s="120" t="s">
        <v>933</v>
      </c>
      <c r="P78" s="66">
        <v>45809</v>
      </c>
      <c r="Q78" s="120" t="s">
        <v>930</v>
      </c>
      <c r="R78" s="66">
        <v>49505</v>
      </c>
      <c r="S78" s="66">
        <v>45777</v>
      </c>
      <c r="T78" s="91"/>
    </row>
    <row r="79" spans="1:20" ht="273" customHeight="1" x14ac:dyDescent="0.3">
      <c r="A79" s="124">
        <v>69</v>
      </c>
      <c r="B79" s="133">
        <v>47</v>
      </c>
      <c r="C79" s="133" t="s">
        <v>104</v>
      </c>
      <c r="D79" s="133" t="s">
        <v>794</v>
      </c>
      <c r="E79" s="133" t="s">
        <v>469</v>
      </c>
      <c r="F79" s="125" t="s">
        <v>470</v>
      </c>
      <c r="G79" s="125">
        <f>H79+I79</f>
        <v>17.920000000000002</v>
      </c>
      <c r="H79" s="125">
        <v>9.0500000000000007</v>
      </c>
      <c r="I79" s="125">
        <v>8.8699999999999992</v>
      </c>
      <c r="J79" s="133" t="s">
        <v>24</v>
      </c>
      <c r="K79" s="133" t="s">
        <v>25</v>
      </c>
      <c r="L79" s="124" t="s">
        <v>731</v>
      </c>
      <c r="M79" s="1">
        <v>7</v>
      </c>
      <c r="N79" s="20"/>
      <c r="O79" s="20"/>
      <c r="P79" s="126"/>
      <c r="Q79" s="133"/>
      <c r="R79" s="126"/>
      <c r="S79" s="126">
        <v>45553</v>
      </c>
      <c r="T79" s="55" t="s">
        <v>953</v>
      </c>
    </row>
    <row r="80" spans="1:20" ht="198" customHeight="1" x14ac:dyDescent="0.3">
      <c r="A80" s="52">
        <v>70</v>
      </c>
      <c r="B80" s="105">
        <v>48</v>
      </c>
      <c r="C80" s="105" t="s">
        <v>795</v>
      </c>
      <c r="D80" s="105" t="s">
        <v>1374</v>
      </c>
      <c r="E80" s="105" t="s">
        <v>105</v>
      </c>
      <c r="F80" s="105" t="s">
        <v>106</v>
      </c>
      <c r="G80" s="65">
        <f>H80+I80</f>
        <v>10.850000000000001</v>
      </c>
      <c r="H80" s="65">
        <v>5.82</v>
      </c>
      <c r="I80" s="65">
        <v>5.03</v>
      </c>
      <c r="J80" s="105" t="s">
        <v>24</v>
      </c>
      <c r="K80" s="105" t="s">
        <v>25</v>
      </c>
      <c r="L80" s="52" t="s">
        <v>731</v>
      </c>
      <c r="M80" s="104">
        <v>1</v>
      </c>
      <c r="N80" s="105" t="s">
        <v>742</v>
      </c>
      <c r="O80" s="105" t="s">
        <v>933</v>
      </c>
      <c r="P80" s="66">
        <v>44713</v>
      </c>
      <c r="Q80" s="105" t="s">
        <v>741</v>
      </c>
      <c r="R80" s="66">
        <v>46904</v>
      </c>
      <c r="S80" s="66">
        <v>44426</v>
      </c>
      <c r="T80" s="91" t="s">
        <v>1539</v>
      </c>
    </row>
    <row r="81" spans="1:20" ht="300.75" customHeight="1" x14ac:dyDescent="0.3">
      <c r="A81" s="120">
        <v>71</v>
      </c>
      <c r="B81" s="120">
        <v>49</v>
      </c>
      <c r="C81" s="120" t="s">
        <v>107</v>
      </c>
      <c r="D81" s="120" t="s">
        <v>1029</v>
      </c>
      <c r="E81" s="120" t="s">
        <v>428</v>
      </c>
      <c r="F81" s="120" t="s">
        <v>429</v>
      </c>
      <c r="G81" s="65">
        <f t="shared" ref="G81" si="16">H81+I81</f>
        <v>20.68</v>
      </c>
      <c r="H81" s="65">
        <v>10.130000000000001</v>
      </c>
      <c r="I81" s="65">
        <v>10.55</v>
      </c>
      <c r="J81" s="120" t="s">
        <v>24</v>
      </c>
      <c r="K81" s="120" t="s">
        <v>25</v>
      </c>
      <c r="L81" s="120" t="s">
        <v>1657</v>
      </c>
      <c r="M81" s="119">
        <v>10</v>
      </c>
      <c r="N81" s="120" t="s">
        <v>1656</v>
      </c>
      <c r="O81" s="120" t="s">
        <v>933</v>
      </c>
      <c r="P81" s="66">
        <v>45778</v>
      </c>
      <c r="Q81" s="120" t="s">
        <v>930</v>
      </c>
      <c r="R81" s="66">
        <v>49505</v>
      </c>
      <c r="S81" s="66">
        <v>45777</v>
      </c>
      <c r="T81" s="68"/>
    </row>
    <row r="82" spans="1:20" ht="381" customHeight="1" x14ac:dyDescent="0.3">
      <c r="A82" s="133">
        <v>72</v>
      </c>
      <c r="B82" s="124">
        <v>50</v>
      </c>
      <c r="C82" s="124" t="s">
        <v>1030</v>
      </c>
      <c r="D82" s="124" t="s">
        <v>1375</v>
      </c>
      <c r="E82" s="124" t="s">
        <v>1305</v>
      </c>
      <c r="F82" s="124" t="s">
        <v>1306</v>
      </c>
      <c r="G82" s="5">
        <f>H82+I82</f>
        <v>42.37</v>
      </c>
      <c r="H82" s="5">
        <v>21.13</v>
      </c>
      <c r="I82" s="5">
        <v>21.24</v>
      </c>
      <c r="J82" s="133" t="s">
        <v>24</v>
      </c>
      <c r="K82" s="133" t="s">
        <v>25</v>
      </c>
      <c r="L82" s="133" t="s">
        <v>1655</v>
      </c>
      <c r="M82" s="132">
        <v>27</v>
      </c>
      <c r="N82" s="133" t="s">
        <v>1708</v>
      </c>
      <c r="O82" s="133" t="s">
        <v>933</v>
      </c>
      <c r="P82" s="126">
        <v>45844</v>
      </c>
      <c r="Q82" s="133" t="s">
        <v>1709</v>
      </c>
      <c r="R82" s="126">
        <v>49505</v>
      </c>
      <c r="S82" s="126">
        <v>45777</v>
      </c>
      <c r="T82" s="91" t="s">
        <v>1539</v>
      </c>
    </row>
    <row r="83" spans="1:20" ht="282" customHeight="1" x14ac:dyDescent="0.3">
      <c r="A83" s="52">
        <v>73</v>
      </c>
      <c r="B83" s="52">
        <v>52</v>
      </c>
      <c r="C83" s="52" t="s">
        <v>796</v>
      </c>
      <c r="D83" s="52" t="s">
        <v>1194</v>
      </c>
      <c r="E83" s="52" t="s">
        <v>382</v>
      </c>
      <c r="F83" s="52" t="s">
        <v>383</v>
      </c>
      <c r="G83" s="5">
        <f t="shared" ref="G83:G88" si="17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731</v>
      </c>
      <c r="M83" s="7">
        <v>8</v>
      </c>
      <c r="N83" s="52" t="s">
        <v>742</v>
      </c>
      <c r="O83" s="52" t="s">
        <v>933</v>
      </c>
      <c r="P83" s="64">
        <v>44713</v>
      </c>
      <c r="Q83" s="52" t="s">
        <v>741</v>
      </c>
      <c r="R83" s="64">
        <v>46904</v>
      </c>
      <c r="S83" s="64">
        <v>44426</v>
      </c>
      <c r="T83" s="52"/>
    </row>
    <row r="84" spans="1:20" ht="409.5" customHeight="1" x14ac:dyDescent="0.3">
      <c r="A84" s="105">
        <v>74</v>
      </c>
      <c r="B84" s="52">
        <v>53</v>
      </c>
      <c r="C84" s="52" t="s">
        <v>1031</v>
      </c>
      <c r="D84" s="52" t="s">
        <v>1376</v>
      </c>
      <c r="E84" s="52" t="s">
        <v>108</v>
      </c>
      <c r="F84" s="52" t="s">
        <v>713</v>
      </c>
      <c r="G84" s="5">
        <f>H84+I84</f>
        <v>28.48</v>
      </c>
      <c r="H84" s="5">
        <v>14.35</v>
      </c>
      <c r="I84" s="5">
        <v>14.13</v>
      </c>
      <c r="J84" s="105" t="s">
        <v>24</v>
      </c>
      <c r="K84" s="105" t="s">
        <v>25</v>
      </c>
      <c r="L84" s="105" t="s">
        <v>730</v>
      </c>
      <c r="M84" s="1">
        <v>12</v>
      </c>
      <c r="N84" s="20" t="s">
        <v>742</v>
      </c>
      <c r="O84" s="20" t="s">
        <v>933</v>
      </c>
      <c r="P84" s="66">
        <v>44652</v>
      </c>
      <c r="Q84" s="68" t="s">
        <v>740</v>
      </c>
      <c r="R84" s="68" t="s">
        <v>745</v>
      </c>
      <c r="S84" s="68" t="s">
        <v>768</v>
      </c>
      <c r="T84" s="91" t="s">
        <v>1539</v>
      </c>
    </row>
    <row r="85" spans="1:20" ht="367.5" customHeight="1" x14ac:dyDescent="0.3">
      <c r="A85" s="124">
        <v>75</v>
      </c>
      <c r="B85" s="124">
        <v>54</v>
      </c>
      <c r="C85" s="124" t="s">
        <v>954</v>
      </c>
      <c r="D85" s="124" t="s">
        <v>1734</v>
      </c>
      <c r="E85" s="124" t="s">
        <v>1735</v>
      </c>
      <c r="F85" s="124" t="s">
        <v>1211</v>
      </c>
      <c r="G85" s="5">
        <f t="shared" ref="G85" si="18">H85+I85</f>
        <v>36.31</v>
      </c>
      <c r="H85" s="5">
        <v>19.2</v>
      </c>
      <c r="I85" s="5">
        <v>17.11</v>
      </c>
      <c r="J85" s="133" t="s">
        <v>24</v>
      </c>
      <c r="K85" s="133" t="s">
        <v>25</v>
      </c>
      <c r="L85" s="133" t="s">
        <v>1657</v>
      </c>
      <c r="M85" s="7">
        <v>24</v>
      </c>
      <c r="N85" s="133" t="s">
        <v>1708</v>
      </c>
      <c r="O85" s="133" t="s">
        <v>933</v>
      </c>
      <c r="P85" s="126">
        <v>45844</v>
      </c>
      <c r="Q85" s="133" t="s">
        <v>1709</v>
      </c>
      <c r="R85" s="126">
        <v>49505</v>
      </c>
      <c r="S85" s="126">
        <v>45777</v>
      </c>
      <c r="T85" s="2" t="s">
        <v>1185</v>
      </c>
    </row>
    <row r="86" spans="1:20" ht="272.25" customHeight="1" x14ac:dyDescent="0.3">
      <c r="A86" s="15">
        <f t="shared" ref="A86:A130" si="19">A85+1</f>
        <v>76</v>
      </c>
      <c r="B86" s="19">
        <v>55</v>
      </c>
      <c r="C86" s="19" t="s">
        <v>471</v>
      </c>
      <c r="D86" s="19" t="s">
        <v>109</v>
      </c>
      <c r="E86" s="19" t="s">
        <v>472</v>
      </c>
      <c r="F86" s="19" t="s">
        <v>110</v>
      </c>
      <c r="G86" s="16">
        <f t="shared" si="17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730</v>
      </c>
      <c r="M86" s="33">
        <v>7</v>
      </c>
      <c r="N86" s="19" t="s">
        <v>742</v>
      </c>
      <c r="O86" s="43" t="s">
        <v>933</v>
      </c>
      <c r="P86" s="17">
        <v>44652</v>
      </c>
      <c r="Q86" s="19" t="s">
        <v>741</v>
      </c>
      <c r="R86" s="17">
        <v>46843</v>
      </c>
      <c r="S86" s="17">
        <v>44426</v>
      </c>
      <c r="T86" s="19"/>
    </row>
    <row r="87" spans="1:20" ht="270" customHeight="1" x14ac:dyDescent="0.3">
      <c r="A87" s="105">
        <v>77</v>
      </c>
      <c r="B87" s="52">
        <v>57</v>
      </c>
      <c r="C87" s="52" t="s">
        <v>797</v>
      </c>
      <c r="D87" s="52" t="s">
        <v>1377</v>
      </c>
      <c r="E87" s="52" t="s">
        <v>955</v>
      </c>
      <c r="F87" s="52" t="s">
        <v>956</v>
      </c>
      <c r="G87" s="5">
        <f>H87+I87</f>
        <v>25.740000000000002</v>
      </c>
      <c r="H87" s="5">
        <v>12.98</v>
      </c>
      <c r="I87" s="5">
        <v>12.76</v>
      </c>
      <c r="J87" s="105" t="s">
        <v>24</v>
      </c>
      <c r="K87" s="105" t="s">
        <v>25</v>
      </c>
      <c r="L87" s="52" t="s">
        <v>731</v>
      </c>
      <c r="M87" s="104">
        <v>5</v>
      </c>
      <c r="N87" s="105" t="s">
        <v>742</v>
      </c>
      <c r="O87" s="105" t="s">
        <v>933</v>
      </c>
      <c r="P87" s="66">
        <v>44757</v>
      </c>
      <c r="Q87" s="68" t="s">
        <v>740</v>
      </c>
      <c r="R87" s="68" t="s">
        <v>747</v>
      </c>
      <c r="S87" s="66">
        <v>44426</v>
      </c>
      <c r="T87" s="91" t="s">
        <v>1539</v>
      </c>
    </row>
    <row r="88" spans="1:20" ht="311.25" customHeight="1" x14ac:dyDescent="0.3">
      <c r="A88" s="52">
        <v>78</v>
      </c>
      <c r="B88" s="86">
        <v>58</v>
      </c>
      <c r="C88" s="86" t="s">
        <v>111</v>
      </c>
      <c r="D88" s="86" t="s">
        <v>1257</v>
      </c>
      <c r="E88" s="86" t="s">
        <v>1258</v>
      </c>
      <c r="F88" s="86" t="s">
        <v>387</v>
      </c>
      <c r="G88" s="65">
        <f t="shared" si="17"/>
        <v>16.399999999999999</v>
      </c>
      <c r="H88" s="65">
        <v>7.87</v>
      </c>
      <c r="I88" s="65">
        <v>8.5299999999999994</v>
      </c>
      <c r="J88" s="86" t="s">
        <v>24</v>
      </c>
      <c r="K88" s="86" t="s">
        <v>25</v>
      </c>
      <c r="L88" s="86" t="s">
        <v>730</v>
      </c>
      <c r="M88" s="85">
        <v>3</v>
      </c>
      <c r="N88" s="86" t="s">
        <v>742</v>
      </c>
      <c r="O88" s="86" t="s">
        <v>933</v>
      </c>
      <c r="P88" s="66">
        <v>44652</v>
      </c>
      <c r="Q88" s="86" t="s">
        <v>741</v>
      </c>
      <c r="R88" s="66">
        <v>46843</v>
      </c>
      <c r="S88" s="66">
        <v>44426</v>
      </c>
      <c r="T88" s="86"/>
    </row>
    <row r="89" spans="1:20" ht="228" customHeight="1" x14ac:dyDescent="0.3">
      <c r="A89" s="52">
        <v>79</v>
      </c>
      <c r="B89" s="120">
        <v>59</v>
      </c>
      <c r="C89" s="120" t="s">
        <v>1378</v>
      </c>
      <c r="D89" s="120" t="s">
        <v>1379</v>
      </c>
      <c r="E89" s="120" t="s">
        <v>1380</v>
      </c>
      <c r="F89" s="120" t="s">
        <v>1381</v>
      </c>
      <c r="G89" s="65">
        <f>H89+I89</f>
        <v>24.58</v>
      </c>
      <c r="H89" s="65">
        <v>12.33</v>
      </c>
      <c r="I89" s="65">
        <v>12.25</v>
      </c>
      <c r="J89" s="120" t="s">
        <v>24</v>
      </c>
      <c r="K89" s="120" t="s">
        <v>25</v>
      </c>
      <c r="L89" s="120" t="s">
        <v>1657</v>
      </c>
      <c r="M89" s="119">
        <v>5</v>
      </c>
      <c r="N89" s="120" t="s">
        <v>1656</v>
      </c>
      <c r="O89" s="120" t="s">
        <v>933</v>
      </c>
      <c r="P89" s="66">
        <v>45809</v>
      </c>
      <c r="Q89" s="120" t="s">
        <v>1008</v>
      </c>
      <c r="R89" s="66">
        <v>49505</v>
      </c>
      <c r="S89" s="66">
        <v>45777</v>
      </c>
      <c r="T89" s="91"/>
    </row>
    <row r="90" spans="1:20" ht="403.5" customHeight="1" x14ac:dyDescent="0.3">
      <c r="A90" s="15">
        <f t="shared" si="19"/>
        <v>80</v>
      </c>
      <c r="B90" s="19">
        <v>60</v>
      </c>
      <c r="C90" s="19" t="s">
        <v>798</v>
      </c>
      <c r="D90" s="19" t="s">
        <v>799</v>
      </c>
      <c r="E90" s="19" t="s">
        <v>628</v>
      </c>
      <c r="F90" s="19" t="s">
        <v>629</v>
      </c>
      <c r="G90" s="16">
        <f t="shared" si="15"/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730</v>
      </c>
      <c r="M90" s="33">
        <v>18</v>
      </c>
      <c r="N90" s="19" t="s">
        <v>742</v>
      </c>
      <c r="O90" s="43" t="s">
        <v>933</v>
      </c>
      <c r="P90" s="17">
        <v>44757</v>
      </c>
      <c r="Q90" s="19" t="s">
        <v>744</v>
      </c>
      <c r="R90" s="17">
        <v>46948</v>
      </c>
      <c r="S90" s="17">
        <v>44426</v>
      </c>
      <c r="T90" s="19"/>
    </row>
    <row r="91" spans="1:20" ht="333" customHeight="1" x14ac:dyDescent="0.3">
      <c r="A91" s="144">
        <v>81</v>
      </c>
      <c r="B91" s="147">
        <v>61</v>
      </c>
      <c r="C91" s="147" t="s">
        <v>691</v>
      </c>
      <c r="D91" s="148" t="s">
        <v>1766</v>
      </c>
      <c r="E91" s="143" t="s">
        <v>1767</v>
      </c>
      <c r="F91" s="147" t="s">
        <v>1768</v>
      </c>
      <c r="G91" s="145">
        <f t="shared" si="15"/>
        <v>23.68</v>
      </c>
      <c r="H91" s="145">
        <v>11.5</v>
      </c>
      <c r="I91" s="145">
        <v>12.18</v>
      </c>
      <c r="J91" s="147" t="s">
        <v>24</v>
      </c>
      <c r="K91" s="147" t="s">
        <v>25</v>
      </c>
      <c r="L91" s="147" t="s">
        <v>1657</v>
      </c>
      <c r="M91" s="149">
        <v>24</v>
      </c>
      <c r="N91" s="147" t="s">
        <v>1656</v>
      </c>
      <c r="O91" s="147" t="s">
        <v>933</v>
      </c>
      <c r="P91" s="146">
        <v>45809</v>
      </c>
      <c r="Q91" s="147" t="s">
        <v>930</v>
      </c>
      <c r="R91" s="146">
        <v>49505</v>
      </c>
      <c r="S91" s="146">
        <v>45777</v>
      </c>
      <c r="T91" s="147"/>
    </row>
    <row r="92" spans="1:20" ht="301.5" customHeight="1" x14ac:dyDescent="0.3">
      <c r="A92" s="52">
        <v>82</v>
      </c>
      <c r="B92" s="95">
        <v>62</v>
      </c>
      <c r="C92" s="95" t="s">
        <v>800</v>
      </c>
      <c r="D92" s="95" t="s">
        <v>1286</v>
      </c>
      <c r="E92" s="95" t="s">
        <v>473</v>
      </c>
      <c r="F92" s="95" t="s">
        <v>530</v>
      </c>
      <c r="G92" s="65">
        <f>H92+I92</f>
        <v>26.21</v>
      </c>
      <c r="H92" s="65">
        <v>14.54</v>
      </c>
      <c r="I92" s="65">
        <v>11.67</v>
      </c>
      <c r="J92" s="95" t="s">
        <v>24</v>
      </c>
      <c r="K92" s="95" t="s">
        <v>25</v>
      </c>
      <c r="L92" s="95" t="s">
        <v>730</v>
      </c>
      <c r="M92" s="1">
        <v>6</v>
      </c>
      <c r="N92" s="20" t="s">
        <v>742</v>
      </c>
      <c r="O92" s="20" t="s">
        <v>933</v>
      </c>
      <c r="P92" s="66">
        <v>44713</v>
      </c>
      <c r="Q92" s="68" t="s">
        <v>740</v>
      </c>
      <c r="R92" s="68" t="s">
        <v>746</v>
      </c>
      <c r="S92" s="68" t="s">
        <v>768</v>
      </c>
      <c r="T92" s="83" t="s">
        <v>1190</v>
      </c>
    </row>
    <row r="93" spans="1:20" ht="331.5" customHeight="1" x14ac:dyDescent="0.3">
      <c r="A93" s="15">
        <f t="shared" si="19"/>
        <v>83</v>
      </c>
      <c r="B93" s="19">
        <v>63</v>
      </c>
      <c r="C93" s="19" t="s">
        <v>801</v>
      </c>
      <c r="D93" s="19" t="s">
        <v>608</v>
      </c>
      <c r="E93" s="19" t="s">
        <v>112</v>
      </c>
      <c r="F93" s="19" t="s">
        <v>410</v>
      </c>
      <c r="G93" s="16">
        <f t="shared" si="15"/>
        <v>24.27</v>
      </c>
      <c r="H93" s="16">
        <v>11.87</v>
      </c>
      <c r="I93" s="16">
        <v>12.4</v>
      </c>
      <c r="J93" s="19" t="s">
        <v>24</v>
      </c>
      <c r="K93" s="19" t="s">
        <v>25</v>
      </c>
      <c r="L93" s="19" t="s">
        <v>730</v>
      </c>
      <c r="M93" s="1">
        <v>5</v>
      </c>
      <c r="N93" s="20" t="s">
        <v>742</v>
      </c>
      <c r="O93" s="20" t="s">
        <v>933</v>
      </c>
      <c r="P93" s="17">
        <v>44652</v>
      </c>
      <c r="Q93" s="2" t="s">
        <v>740</v>
      </c>
      <c r="R93" s="2" t="s">
        <v>745</v>
      </c>
      <c r="S93" s="2" t="s">
        <v>768</v>
      </c>
      <c r="T93" s="19"/>
    </row>
    <row r="94" spans="1:20" ht="304.5" customHeight="1" x14ac:dyDescent="0.3">
      <c r="A94" s="52">
        <v>84</v>
      </c>
      <c r="B94" s="105">
        <v>64</v>
      </c>
      <c r="C94" s="105" t="s">
        <v>692</v>
      </c>
      <c r="D94" s="105" t="s">
        <v>1382</v>
      </c>
      <c r="E94" s="105" t="s">
        <v>1383</v>
      </c>
      <c r="F94" s="105" t="s">
        <v>1384</v>
      </c>
      <c r="G94" s="65">
        <f>H94+I94</f>
        <v>28.85</v>
      </c>
      <c r="H94" s="65">
        <v>13.62</v>
      </c>
      <c r="I94" s="65">
        <v>15.23</v>
      </c>
      <c r="J94" s="105" t="s">
        <v>24</v>
      </c>
      <c r="K94" s="105" t="s">
        <v>25</v>
      </c>
      <c r="L94" s="105" t="s">
        <v>730</v>
      </c>
      <c r="M94" s="1">
        <v>8</v>
      </c>
      <c r="N94" s="20" t="s">
        <v>742</v>
      </c>
      <c r="O94" s="20" t="s">
        <v>933</v>
      </c>
      <c r="P94" s="66">
        <v>44652</v>
      </c>
      <c r="Q94" s="68" t="s">
        <v>1055</v>
      </c>
      <c r="R94" s="68" t="s">
        <v>745</v>
      </c>
      <c r="S94" s="68" t="s">
        <v>768</v>
      </c>
      <c r="T94" s="91" t="s">
        <v>1539</v>
      </c>
    </row>
    <row r="95" spans="1:20" ht="342.75" customHeight="1" x14ac:dyDescent="0.3">
      <c r="A95" s="52">
        <v>85</v>
      </c>
      <c r="B95" s="120">
        <v>65</v>
      </c>
      <c r="C95" s="120" t="s">
        <v>113</v>
      </c>
      <c r="D95" s="120" t="s">
        <v>802</v>
      </c>
      <c r="E95" s="120" t="s">
        <v>114</v>
      </c>
      <c r="F95" s="120" t="s">
        <v>474</v>
      </c>
      <c r="G95" s="65">
        <f t="shared" ref="G95" si="20">H95+I95</f>
        <v>20.96</v>
      </c>
      <c r="H95" s="65">
        <v>10.44</v>
      </c>
      <c r="I95" s="65">
        <v>10.52</v>
      </c>
      <c r="J95" s="120" t="s">
        <v>24</v>
      </c>
      <c r="K95" s="120" t="s">
        <v>25</v>
      </c>
      <c r="L95" s="120" t="s">
        <v>1657</v>
      </c>
      <c r="M95" s="119">
        <v>9</v>
      </c>
      <c r="N95" s="120" t="s">
        <v>1656</v>
      </c>
      <c r="O95" s="120" t="s">
        <v>933</v>
      </c>
      <c r="P95" s="66">
        <v>45778</v>
      </c>
      <c r="Q95" s="120" t="s">
        <v>930</v>
      </c>
      <c r="R95" s="66">
        <v>49505</v>
      </c>
      <c r="S95" s="66">
        <v>45777</v>
      </c>
      <c r="T95" s="19"/>
    </row>
    <row r="96" spans="1:20" ht="294.75" customHeight="1" x14ac:dyDescent="0.3">
      <c r="A96" s="67">
        <v>86</v>
      </c>
      <c r="B96" s="67">
        <v>66</v>
      </c>
      <c r="C96" s="67" t="s">
        <v>803</v>
      </c>
      <c r="D96" s="67" t="s">
        <v>1032</v>
      </c>
      <c r="E96" s="67" t="s">
        <v>115</v>
      </c>
      <c r="F96" s="67" t="s">
        <v>1033</v>
      </c>
      <c r="G96" s="65">
        <f>H96+I96</f>
        <v>26.990000000000002</v>
      </c>
      <c r="H96" s="65">
        <v>13.21</v>
      </c>
      <c r="I96" s="65">
        <v>13.78</v>
      </c>
      <c r="J96" s="67" t="s">
        <v>24</v>
      </c>
      <c r="K96" s="67" t="s">
        <v>25</v>
      </c>
      <c r="L96" s="67" t="s">
        <v>731</v>
      </c>
      <c r="M96" s="69">
        <v>15</v>
      </c>
      <c r="N96" s="67" t="s">
        <v>742</v>
      </c>
      <c r="O96" s="67" t="s">
        <v>933</v>
      </c>
      <c r="P96" s="66">
        <v>44713</v>
      </c>
      <c r="Q96" s="67" t="s">
        <v>741</v>
      </c>
      <c r="R96" s="66">
        <v>46904</v>
      </c>
      <c r="S96" s="66">
        <v>44426</v>
      </c>
      <c r="T96" s="67" t="s">
        <v>997</v>
      </c>
    </row>
    <row r="97" spans="1:20" ht="235.5" customHeight="1" x14ac:dyDescent="0.3">
      <c r="A97" s="67">
        <v>87</v>
      </c>
      <c r="B97" s="67">
        <v>67</v>
      </c>
      <c r="C97" s="67" t="s">
        <v>116</v>
      </c>
      <c r="D97" s="67" t="s">
        <v>1034</v>
      </c>
      <c r="E97" s="67" t="s">
        <v>117</v>
      </c>
      <c r="F97" s="67" t="s">
        <v>475</v>
      </c>
      <c r="G97" s="65">
        <f>H97+I97</f>
        <v>12.71</v>
      </c>
      <c r="H97" s="3">
        <v>6.07</v>
      </c>
      <c r="I97" s="3">
        <v>6.64</v>
      </c>
      <c r="J97" s="67" t="s">
        <v>24</v>
      </c>
      <c r="K97" s="67" t="s">
        <v>25</v>
      </c>
      <c r="L97" s="67" t="s">
        <v>731</v>
      </c>
      <c r="M97" s="69">
        <v>8</v>
      </c>
      <c r="N97" s="67" t="s">
        <v>742</v>
      </c>
      <c r="O97" s="67" t="s">
        <v>933</v>
      </c>
      <c r="P97" s="66">
        <v>44757</v>
      </c>
      <c r="Q97" s="67" t="s">
        <v>741</v>
      </c>
      <c r="R97" s="66">
        <v>46948</v>
      </c>
      <c r="S97" s="66">
        <v>44426</v>
      </c>
      <c r="T97" s="67" t="s">
        <v>997</v>
      </c>
    </row>
    <row r="98" spans="1:20" ht="254.25" customHeight="1" x14ac:dyDescent="0.3">
      <c r="A98" s="52">
        <v>88</v>
      </c>
      <c r="B98" s="52">
        <v>68</v>
      </c>
      <c r="C98" s="52" t="s">
        <v>804</v>
      </c>
      <c r="D98" s="52" t="s">
        <v>1195</v>
      </c>
      <c r="E98" s="52" t="s">
        <v>1196</v>
      </c>
      <c r="F98" s="52" t="s">
        <v>1197</v>
      </c>
      <c r="G98" s="5">
        <f t="shared" ref="G98" si="21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730</v>
      </c>
      <c r="M98" s="87">
        <v>19</v>
      </c>
      <c r="N98" s="88" t="s">
        <v>742</v>
      </c>
      <c r="O98" s="88" t="s">
        <v>933</v>
      </c>
      <c r="P98" s="64">
        <v>44652</v>
      </c>
      <c r="Q98" s="89" t="s">
        <v>740</v>
      </c>
      <c r="R98" s="89" t="s">
        <v>746</v>
      </c>
      <c r="S98" s="89" t="s">
        <v>768</v>
      </c>
      <c r="T98" s="24"/>
    </row>
    <row r="99" spans="1:20" ht="343.5" customHeight="1" x14ac:dyDescent="0.3">
      <c r="A99" s="52">
        <v>89</v>
      </c>
      <c r="B99" s="52" t="s">
        <v>118</v>
      </c>
      <c r="C99" s="52" t="s">
        <v>805</v>
      </c>
      <c r="D99" s="52" t="s">
        <v>1307</v>
      </c>
      <c r="E99" s="4" t="s">
        <v>1308</v>
      </c>
      <c r="F99" s="4" t="s">
        <v>1309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731</v>
      </c>
      <c r="M99" s="87">
        <v>9</v>
      </c>
      <c r="N99" s="88" t="s">
        <v>742</v>
      </c>
      <c r="O99" s="88" t="s">
        <v>933</v>
      </c>
      <c r="P99" s="64">
        <v>44713</v>
      </c>
      <c r="Q99" s="52" t="s">
        <v>741</v>
      </c>
      <c r="R99" s="64">
        <v>46843</v>
      </c>
      <c r="S99" s="64">
        <v>44426</v>
      </c>
      <c r="T99" s="89" t="s">
        <v>1302</v>
      </c>
    </row>
    <row r="100" spans="1:20" ht="259.5" customHeight="1" x14ac:dyDescent="0.3">
      <c r="A100" s="67">
        <v>90</v>
      </c>
      <c r="B100" s="133">
        <v>69</v>
      </c>
      <c r="C100" s="133" t="s">
        <v>1035</v>
      </c>
      <c r="D100" s="133" t="s">
        <v>1777</v>
      </c>
      <c r="E100" s="133" t="s">
        <v>551</v>
      </c>
      <c r="F100" s="133" t="s">
        <v>630</v>
      </c>
      <c r="G100" s="125">
        <v>15.44</v>
      </c>
      <c r="H100" s="125">
        <v>8.1</v>
      </c>
      <c r="I100" s="125">
        <v>7.34</v>
      </c>
      <c r="J100" s="133" t="s">
        <v>24</v>
      </c>
      <c r="K100" s="133" t="s">
        <v>25</v>
      </c>
      <c r="L100" s="133" t="s">
        <v>730</v>
      </c>
      <c r="M100" s="141">
        <v>4</v>
      </c>
      <c r="N100" s="133" t="s">
        <v>742</v>
      </c>
      <c r="O100" s="133" t="s">
        <v>933</v>
      </c>
      <c r="P100" s="126">
        <v>44652</v>
      </c>
      <c r="Q100" s="133" t="s">
        <v>1036</v>
      </c>
      <c r="R100" s="126">
        <v>46843</v>
      </c>
      <c r="S100" s="126">
        <v>44426</v>
      </c>
      <c r="T100" s="133" t="s">
        <v>997</v>
      </c>
    </row>
    <row r="101" spans="1:20" ht="264" customHeight="1" x14ac:dyDescent="0.3">
      <c r="A101" s="52">
        <v>91</v>
      </c>
      <c r="B101" s="67">
        <v>70</v>
      </c>
      <c r="C101" s="67" t="s">
        <v>119</v>
      </c>
      <c r="D101" s="67" t="s">
        <v>1037</v>
      </c>
      <c r="E101" s="150" t="s">
        <v>1038</v>
      </c>
      <c r="F101" s="151"/>
      <c r="G101" s="65">
        <f>H101+I101</f>
        <v>27.6</v>
      </c>
      <c r="H101" s="65">
        <v>27.6</v>
      </c>
      <c r="I101" s="65">
        <v>0</v>
      </c>
      <c r="J101" s="67" t="s">
        <v>24</v>
      </c>
      <c r="K101" s="67" t="s">
        <v>25</v>
      </c>
      <c r="L101" s="52" t="s">
        <v>731</v>
      </c>
      <c r="M101" s="69">
        <v>10</v>
      </c>
      <c r="N101" s="67" t="s">
        <v>742</v>
      </c>
      <c r="O101" s="67" t="s">
        <v>933</v>
      </c>
      <c r="P101" s="66">
        <v>44713</v>
      </c>
      <c r="Q101" s="67" t="s">
        <v>741</v>
      </c>
      <c r="R101" s="66">
        <v>46904</v>
      </c>
      <c r="S101" s="66">
        <v>44426</v>
      </c>
      <c r="T101" s="67" t="s">
        <v>997</v>
      </c>
    </row>
    <row r="102" spans="1:20" ht="220.5" customHeight="1" x14ac:dyDescent="0.3">
      <c r="A102" s="52">
        <v>92</v>
      </c>
      <c r="B102" s="105">
        <v>71</v>
      </c>
      <c r="C102" s="105" t="s">
        <v>119</v>
      </c>
      <c r="D102" s="105" t="s">
        <v>1385</v>
      </c>
      <c r="E102" s="150" t="s">
        <v>1386</v>
      </c>
      <c r="F102" s="151"/>
      <c r="G102" s="65">
        <f>H102+I102</f>
        <v>27.83</v>
      </c>
      <c r="H102" s="3">
        <v>27.83</v>
      </c>
      <c r="I102" s="65">
        <v>0</v>
      </c>
      <c r="J102" s="105" t="s">
        <v>24</v>
      </c>
      <c r="K102" s="105" t="s">
        <v>25</v>
      </c>
      <c r="L102" s="52" t="s">
        <v>731</v>
      </c>
      <c r="M102" s="104">
        <v>10</v>
      </c>
      <c r="N102" s="105" t="s">
        <v>742</v>
      </c>
      <c r="O102" s="105" t="s">
        <v>933</v>
      </c>
      <c r="P102" s="66">
        <v>44713</v>
      </c>
      <c r="Q102" s="105" t="s">
        <v>741</v>
      </c>
      <c r="R102" s="66">
        <v>46904</v>
      </c>
      <c r="S102" s="66">
        <v>44426</v>
      </c>
      <c r="T102" s="91" t="s">
        <v>1539</v>
      </c>
    </row>
    <row r="103" spans="1:20" ht="349.5" customHeight="1" x14ac:dyDescent="0.3">
      <c r="A103" s="52">
        <v>93</v>
      </c>
      <c r="B103" s="100">
        <v>72</v>
      </c>
      <c r="C103" s="100" t="s">
        <v>476</v>
      </c>
      <c r="D103" s="100" t="s">
        <v>1310</v>
      </c>
      <c r="E103" s="100" t="s">
        <v>1311</v>
      </c>
      <c r="F103" s="100" t="s">
        <v>417</v>
      </c>
      <c r="G103" s="65">
        <f>H103+I103</f>
        <v>33.86</v>
      </c>
      <c r="H103" s="65">
        <v>16.239999999999998</v>
      </c>
      <c r="I103" s="65">
        <v>17.62</v>
      </c>
      <c r="J103" s="100" t="s">
        <v>24</v>
      </c>
      <c r="K103" s="100" t="s">
        <v>25</v>
      </c>
      <c r="L103" s="100" t="s">
        <v>730</v>
      </c>
      <c r="M103" s="1">
        <v>13</v>
      </c>
      <c r="N103" s="20" t="s">
        <v>742</v>
      </c>
      <c r="O103" s="20" t="s">
        <v>933</v>
      </c>
      <c r="P103" s="66">
        <v>44652</v>
      </c>
      <c r="Q103" s="68" t="s">
        <v>740</v>
      </c>
      <c r="R103" s="68" t="s">
        <v>745</v>
      </c>
      <c r="S103" s="68" t="s">
        <v>768</v>
      </c>
      <c r="T103" s="100" t="s">
        <v>1302</v>
      </c>
    </row>
    <row r="104" spans="1:20" ht="311.25" customHeight="1" x14ac:dyDescent="0.3">
      <c r="A104" s="15">
        <f t="shared" si="19"/>
        <v>94</v>
      </c>
      <c r="B104" s="19">
        <v>73</v>
      </c>
      <c r="C104" s="19" t="s">
        <v>120</v>
      </c>
      <c r="D104" s="19" t="s">
        <v>806</v>
      </c>
      <c r="E104" s="19" t="s">
        <v>121</v>
      </c>
      <c r="F104" s="19" t="s">
        <v>122</v>
      </c>
      <c r="G104" s="16">
        <f t="shared" si="15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730</v>
      </c>
      <c r="M104" s="1">
        <v>5</v>
      </c>
      <c r="N104" s="20" t="s">
        <v>742</v>
      </c>
      <c r="O104" s="20" t="s">
        <v>933</v>
      </c>
      <c r="P104" s="17">
        <v>44652</v>
      </c>
      <c r="Q104" s="2" t="s">
        <v>740</v>
      </c>
      <c r="R104" s="2" t="s">
        <v>745</v>
      </c>
      <c r="S104" s="2" t="s">
        <v>768</v>
      </c>
      <c r="T104" s="9"/>
    </row>
    <row r="105" spans="1:20" ht="409.5" customHeight="1" x14ac:dyDescent="0.3">
      <c r="A105" s="124">
        <v>95</v>
      </c>
      <c r="B105" s="124">
        <v>74</v>
      </c>
      <c r="C105" s="124" t="s">
        <v>807</v>
      </c>
      <c r="D105" s="124" t="s">
        <v>1212</v>
      </c>
      <c r="E105" s="124" t="s">
        <v>1213</v>
      </c>
      <c r="F105" s="5" t="s">
        <v>1214</v>
      </c>
      <c r="G105" s="125">
        <f t="shared" si="15"/>
        <v>41.81</v>
      </c>
      <c r="H105" s="5">
        <v>20.55</v>
      </c>
      <c r="I105" s="5">
        <v>21.26</v>
      </c>
      <c r="J105" s="133" t="s">
        <v>24</v>
      </c>
      <c r="K105" s="133" t="s">
        <v>25</v>
      </c>
      <c r="L105" s="133" t="s">
        <v>1655</v>
      </c>
      <c r="M105" s="7">
        <v>35</v>
      </c>
      <c r="N105" s="133" t="s">
        <v>1708</v>
      </c>
      <c r="O105" s="133" t="s">
        <v>933</v>
      </c>
      <c r="P105" s="126">
        <v>45844</v>
      </c>
      <c r="Q105" s="133" t="s">
        <v>1709</v>
      </c>
      <c r="R105" s="126">
        <v>49505</v>
      </c>
      <c r="S105" s="126">
        <v>45777</v>
      </c>
      <c r="T105" s="52"/>
    </row>
    <row r="106" spans="1:20" ht="375.75" customHeight="1" x14ac:dyDescent="0.3">
      <c r="A106" s="67">
        <v>96</v>
      </c>
      <c r="B106" s="67">
        <v>75</v>
      </c>
      <c r="C106" s="67" t="s">
        <v>1039</v>
      </c>
      <c r="D106" s="67" t="s">
        <v>1040</v>
      </c>
      <c r="E106" s="67" t="s">
        <v>432</v>
      </c>
      <c r="F106" s="67" t="s">
        <v>433</v>
      </c>
      <c r="G106" s="65">
        <f>H106+I106</f>
        <v>36</v>
      </c>
      <c r="H106" s="65">
        <v>18</v>
      </c>
      <c r="I106" s="65">
        <v>18</v>
      </c>
      <c r="J106" s="67" t="s">
        <v>24</v>
      </c>
      <c r="K106" s="67" t="s">
        <v>25</v>
      </c>
      <c r="L106" s="67" t="s">
        <v>731</v>
      </c>
      <c r="M106" s="69">
        <v>7</v>
      </c>
      <c r="N106" s="67" t="s">
        <v>742</v>
      </c>
      <c r="O106" s="67" t="s">
        <v>933</v>
      </c>
      <c r="P106" s="66">
        <v>44757</v>
      </c>
      <c r="Q106" s="67" t="s">
        <v>744</v>
      </c>
      <c r="R106" s="66">
        <v>46948</v>
      </c>
      <c r="S106" s="66">
        <v>44426</v>
      </c>
      <c r="T106" s="67" t="s">
        <v>997</v>
      </c>
    </row>
    <row r="107" spans="1:20" ht="402" customHeight="1" x14ac:dyDescent="0.3">
      <c r="A107" s="52">
        <v>97</v>
      </c>
      <c r="B107" s="52">
        <v>76</v>
      </c>
      <c r="C107" s="52" t="s">
        <v>1542</v>
      </c>
      <c r="D107" s="52" t="s">
        <v>1543</v>
      </c>
      <c r="E107" s="52" t="s">
        <v>1387</v>
      </c>
      <c r="F107" s="52" t="s">
        <v>1544</v>
      </c>
      <c r="G107" s="5">
        <f>H107+I107</f>
        <v>43.9</v>
      </c>
      <c r="H107" s="5">
        <v>21.61</v>
      </c>
      <c r="I107" s="5">
        <v>22.29</v>
      </c>
      <c r="J107" s="120" t="s">
        <v>24</v>
      </c>
      <c r="K107" s="120" t="s">
        <v>25</v>
      </c>
      <c r="L107" s="120" t="s">
        <v>1657</v>
      </c>
      <c r="M107" s="119">
        <v>26</v>
      </c>
      <c r="N107" s="120" t="s">
        <v>1656</v>
      </c>
      <c r="O107" s="120" t="s">
        <v>933</v>
      </c>
      <c r="P107" s="66">
        <v>45809</v>
      </c>
      <c r="Q107" s="120" t="s">
        <v>930</v>
      </c>
      <c r="R107" s="66">
        <v>49505</v>
      </c>
      <c r="S107" s="66">
        <v>45777</v>
      </c>
      <c r="T107" s="91"/>
    </row>
    <row r="108" spans="1:20" ht="340.5" customHeight="1" x14ac:dyDescent="0.3">
      <c r="A108" s="120">
        <v>98</v>
      </c>
      <c r="B108" s="120">
        <v>77</v>
      </c>
      <c r="C108" s="120" t="s">
        <v>808</v>
      </c>
      <c r="D108" s="120" t="s">
        <v>1041</v>
      </c>
      <c r="E108" s="120" t="s">
        <v>571</v>
      </c>
      <c r="F108" s="120" t="s">
        <v>572</v>
      </c>
      <c r="G108" s="65">
        <f>H108+I108</f>
        <v>13.74</v>
      </c>
      <c r="H108" s="65">
        <v>6.55</v>
      </c>
      <c r="I108" s="65">
        <v>7.19</v>
      </c>
      <c r="J108" s="120" t="s">
        <v>24</v>
      </c>
      <c r="K108" s="120" t="s">
        <v>25</v>
      </c>
      <c r="L108" s="120" t="s">
        <v>1661</v>
      </c>
      <c r="M108" s="119">
        <v>7</v>
      </c>
      <c r="N108" s="120" t="s">
        <v>1656</v>
      </c>
      <c r="O108" s="120" t="s">
        <v>933</v>
      </c>
      <c r="P108" s="66">
        <v>45809</v>
      </c>
      <c r="Q108" s="120" t="s">
        <v>930</v>
      </c>
      <c r="R108" s="66">
        <v>49505</v>
      </c>
      <c r="S108" s="66">
        <v>45777</v>
      </c>
      <c r="T108" s="67"/>
    </row>
    <row r="109" spans="1:20" ht="265.5" customHeight="1" x14ac:dyDescent="0.3">
      <c r="A109" s="52">
        <f t="shared" si="19"/>
        <v>99</v>
      </c>
      <c r="B109" s="86">
        <v>78</v>
      </c>
      <c r="C109" s="86" t="s">
        <v>443</v>
      </c>
      <c r="D109" s="86" t="s">
        <v>631</v>
      </c>
      <c r="E109" s="150" t="s">
        <v>477</v>
      </c>
      <c r="F109" s="151"/>
      <c r="G109" s="65">
        <f t="shared" si="15"/>
        <v>14.83</v>
      </c>
      <c r="H109" s="65">
        <v>14.83</v>
      </c>
      <c r="I109" s="65">
        <v>0</v>
      </c>
      <c r="J109" s="86" t="s">
        <v>24</v>
      </c>
      <c r="K109" s="86" t="s">
        <v>25</v>
      </c>
      <c r="L109" s="52" t="s">
        <v>731</v>
      </c>
      <c r="M109" s="85">
        <v>8</v>
      </c>
      <c r="N109" s="86" t="s">
        <v>742</v>
      </c>
      <c r="O109" s="86" t="s">
        <v>933</v>
      </c>
      <c r="P109" s="66">
        <v>44652</v>
      </c>
      <c r="Q109" s="86" t="s">
        <v>744</v>
      </c>
      <c r="R109" s="66">
        <v>46843</v>
      </c>
      <c r="S109" s="66">
        <v>44426</v>
      </c>
      <c r="T109" s="86"/>
    </row>
    <row r="110" spans="1:20" ht="267" customHeight="1" x14ac:dyDescent="0.3">
      <c r="A110" s="67">
        <v>100</v>
      </c>
      <c r="B110" s="67">
        <v>79</v>
      </c>
      <c r="C110" s="67" t="s">
        <v>672</v>
      </c>
      <c r="D110" s="67" t="s">
        <v>1042</v>
      </c>
      <c r="E110" s="67" t="s">
        <v>123</v>
      </c>
      <c r="F110" s="67" t="s">
        <v>1043</v>
      </c>
      <c r="G110" s="65">
        <f>H110+I110</f>
        <v>18.899999999999999</v>
      </c>
      <c r="H110" s="65">
        <v>10</v>
      </c>
      <c r="I110" s="65">
        <v>8.9</v>
      </c>
      <c r="J110" s="67" t="s">
        <v>24</v>
      </c>
      <c r="K110" s="67" t="s">
        <v>25</v>
      </c>
      <c r="L110" s="67" t="s">
        <v>730</v>
      </c>
      <c r="M110" s="69">
        <v>12</v>
      </c>
      <c r="N110" s="67" t="s">
        <v>742</v>
      </c>
      <c r="O110" s="67" t="s">
        <v>933</v>
      </c>
      <c r="P110" s="66">
        <v>44757</v>
      </c>
      <c r="Q110" s="67" t="s">
        <v>744</v>
      </c>
      <c r="R110" s="66">
        <v>46948</v>
      </c>
      <c r="S110" s="66">
        <v>44426</v>
      </c>
      <c r="T110" s="67" t="s">
        <v>997</v>
      </c>
    </row>
    <row r="111" spans="1:20" ht="351.75" customHeight="1" x14ac:dyDescent="0.3">
      <c r="A111" s="124">
        <v>101</v>
      </c>
      <c r="B111" s="133">
        <v>80</v>
      </c>
      <c r="C111" s="133" t="s">
        <v>670</v>
      </c>
      <c r="D111" s="133" t="s">
        <v>1736</v>
      </c>
      <c r="E111" s="133" t="s">
        <v>425</v>
      </c>
      <c r="F111" s="133" t="s">
        <v>478</v>
      </c>
      <c r="G111" s="125">
        <f t="shared" ref="G111" si="22">H111+I111</f>
        <v>36.11</v>
      </c>
      <c r="H111" s="125">
        <v>17.07</v>
      </c>
      <c r="I111" s="125">
        <v>19.04</v>
      </c>
      <c r="J111" s="133" t="s">
        <v>24</v>
      </c>
      <c r="K111" s="133" t="s">
        <v>25</v>
      </c>
      <c r="L111" s="133" t="s">
        <v>1657</v>
      </c>
      <c r="M111" s="132">
        <v>8</v>
      </c>
      <c r="N111" s="133" t="s">
        <v>1708</v>
      </c>
      <c r="O111" s="133" t="s">
        <v>933</v>
      </c>
      <c r="P111" s="126">
        <v>45844</v>
      </c>
      <c r="Q111" s="133" t="s">
        <v>1709</v>
      </c>
      <c r="R111" s="126">
        <v>49505</v>
      </c>
      <c r="S111" s="126">
        <v>45777</v>
      </c>
      <c r="T111" s="19"/>
    </row>
    <row r="112" spans="1:20" ht="116.25" customHeight="1" x14ac:dyDescent="0.3">
      <c r="A112" s="116">
        <v>102</v>
      </c>
      <c r="B112" s="154" t="s">
        <v>1653</v>
      </c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55"/>
    </row>
    <row r="113" spans="1:21" ht="318" customHeight="1" x14ac:dyDescent="0.3">
      <c r="A113" s="120" t="s">
        <v>1645</v>
      </c>
      <c r="B113" s="52" t="s">
        <v>1646</v>
      </c>
      <c r="C113" s="52" t="s">
        <v>1647</v>
      </c>
      <c r="D113" s="52" t="s">
        <v>1648</v>
      </c>
      <c r="E113" s="52" t="s">
        <v>1388</v>
      </c>
      <c r="F113" s="52" t="s">
        <v>1389</v>
      </c>
      <c r="G113" s="5">
        <v>26.71</v>
      </c>
      <c r="H113" s="5">
        <v>13.66</v>
      </c>
      <c r="I113" s="5">
        <v>13.05</v>
      </c>
      <c r="J113" s="120" t="s">
        <v>24</v>
      </c>
      <c r="K113" s="120" t="s">
        <v>25</v>
      </c>
      <c r="L113" s="120" t="s">
        <v>1655</v>
      </c>
      <c r="M113" s="120">
        <v>7</v>
      </c>
      <c r="N113" s="120" t="s">
        <v>1656</v>
      </c>
      <c r="O113" s="120"/>
      <c r="P113" s="66">
        <v>45809</v>
      </c>
      <c r="Q113" s="120" t="s">
        <v>930</v>
      </c>
      <c r="R113" s="66">
        <v>49505</v>
      </c>
      <c r="S113" s="66">
        <v>45777</v>
      </c>
      <c r="T113" s="91"/>
    </row>
    <row r="114" spans="1:21" s="22" customFormat="1" ht="273" customHeight="1" x14ac:dyDescent="0.3">
      <c r="A114" s="52">
        <v>103</v>
      </c>
      <c r="B114" s="86">
        <v>83</v>
      </c>
      <c r="C114" s="86" t="s">
        <v>809</v>
      </c>
      <c r="D114" s="86" t="s">
        <v>1246</v>
      </c>
      <c r="E114" s="86" t="s">
        <v>1247</v>
      </c>
      <c r="F114" s="86" t="s">
        <v>418</v>
      </c>
      <c r="G114" s="65">
        <f t="shared" si="15"/>
        <v>19.53</v>
      </c>
      <c r="H114" s="65">
        <v>11.26</v>
      </c>
      <c r="I114" s="65">
        <v>8.27</v>
      </c>
      <c r="J114" s="86" t="s">
        <v>24</v>
      </c>
      <c r="K114" s="86" t="s">
        <v>25</v>
      </c>
      <c r="L114" s="86" t="s">
        <v>730</v>
      </c>
      <c r="M114" s="85">
        <v>8</v>
      </c>
      <c r="N114" s="86" t="s">
        <v>742</v>
      </c>
      <c r="O114" s="86" t="s">
        <v>933</v>
      </c>
      <c r="P114" s="66">
        <v>44652</v>
      </c>
      <c r="Q114" s="86" t="s">
        <v>741</v>
      </c>
      <c r="R114" s="66">
        <v>46843</v>
      </c>
      <c r="S114" s="66">
        <v>44426</v>
      </c>
      <c r="T114" s="19"/>
      <c r="U114" s="38"/>
    </row>
    <row r="115" spans="1:21" ht="365.25" customHeight="1" x14ac:dyDescent="0.3">
      <c r="A115" s="114">
        <v>104</v>
      </c>
      <c r="B115" s="114">
        <v>85</v>
      </c>
      <c r="C115" s="114" t="s">
        <v>673</v>
      </c>
      <c r="D115" s="10" t="s">
        <v>1605</v>
      </c>
      <c r="E115" s="115" t="s">
        <v>1606</v>
      </c>
      <c r="F115" s="10" t="s">
        <v>1607</v>
      </c>
      <c r="G115" s="65">
        <v>27.69</v>
      </c>
      <c r="H115" s="65">
        <v>13.42</v>
      </c>
      <c r="I115" s="65">
        <v>14.27</v>
      </c>
      <c r="J115" s="114" t="s">
        <v>24</v>
      </c>
      <c r="K115" s="114" t="s">
        <v>25</v>
      </c>
      <c r="L115" s="114" t="s">
        <v>730</v>
      </c>
      <c r="M115" s="114">
        <v>13</v>
      </c>
      <c r="N115" s="114" t="s">
        <v>742</v>
      </c>
      <c r="O115" s="114" t="s">
        <v>933</v>
      </c>
      <c r="P115" s="66">
        <v>44652</v>
      </c>
      <c r="Q115" s="114" t="s">
        <v>744</v>
      </c>
      <c r="R115" s="66">
        <v>46843</v>
      </c>
      <c r="S115" s="66">
        <v>44426</v>
      </c>
      <c r="T115" s="114" t="s">
        <v>1600</v>
      </c>
    </row>
    <row r="116" spans="1:21" ht="342" customHeight="1" x14ac:dyDescent="0.3">
      <c r="A116" s="124">
        <v>105</v>
      </c>
      <c r="B116" s="27">
        <v>86</v>
      </c>
      <c r="C116" s="27" t="s">
        <v>810</v>
      </c>
      <c r="D116" s="27" t="s">
        <v>1737</v>
      </c>
      <c r="E116" s="27" t="s">
        <v>552</v>
      </c>
      <c r="F116" s="27" t="s">
        <v>553</v>
      </c>
      <c r="G116" s="125">
        <f t="shared" ref="G116" si="23">H116+I116</f>
        <v>27.39</v>
      </c>
      <c r="H116" s="125">
        <v>13.73</v>
      </c>
      <c r="I116" s="125">
        <v>13.66</v>
      </c>
      <c r="J116" s="133" t="s">
        <v>24</v>
      </c>
      <c r="K116" s="133" t="s">
        <v>25</v>
      </c>
      <c r="L116" s="133" t="s">
        <v>1655</v>
      </c>
      <c r="M116" s="132">
        <v>24</v>
      </c>
      <c r="N116" s="133" t="s">
        <v>1708</v>
      </c>
      <c r="O116" s="133" t="s">
        <v>933</v>
      </c>
      <c r="P116" s="126">
        <v>45844</v>
      </c>
      <c r="Q116" s="133" t="s">
        <v>1709</v>
      </c>
      <c r="R116" s="126">
        <v>49505</v>
      </c>
      <c r="S116" s="126">
        <v>45777</v>
      </c>
      <c r="T116" s="58" t="s">
        <v>1185</v>
      </c>
    </row>
    <row r="117" spans="1:21" ht="258" customHeight="1" x14ac:dyDescent="0.3">
      <c r="A117" s="52">
        <v>106</v>
      </c>
      <c r="B117" s="52">
        <v>87</v>
      </c>
      <c r="C117" s="52" t="s">
        <v>1390</v>
      </c>
      <c r="D117" s="52" t="s">
        <v>1391</v>
      </c>
      <c r="E117" s="52" t="s">
        <v>1392</v>
      </c>
      <c r="F117" s="52" t="s">
        <v>1393</v>
      </c>
      <c r="G117" s="5">
        <f>H117+I117</f>
        <v>25</v>
      </c>
      <c r="H117" s="5">
        <v>12.05</v>
      </c>
      <c r="I117" s="5">
        <v>12.95</v>
      </c>
      <c r="J117" s="52" t="s">
        <v>24</v>
      </c>
      <c r="K117" s="52" t="s">
        <v>25</v>
      </c>
      <c r="L117" s="120" t="s">
        <v>1657</v>
      </c>
      <c r="M117" s="7">
        <v>9</v>
      </c>
      <c r="N117" s="120" t="s">
        <v>1656</v>
      </c>
      <c r="O117" s="52" t="s">
        <v>933</v>
      </c>
      <c r="P117" s="66">
        <v>45809</v>
      </c>
      <c r="Q117" s="52" t="s">
        <v>930</v>
      </c>
      <c r="R117" s="66">
        <v>49505</v>
      </c>
      <c r="S117" s="66">
        <v>45777</v>
      </c>
      <c r="T117" s="91"/>
    </row>
    <row r="118" spans="1:21" ht="282" customHeight="1" x14ac:dyDescent="0.3">
      <c r="A118" s="15">
        <f t="shared" si="19"/>
        <v>107</v>
      </c>
      <c r="B118" s="19">
        <v>88</v>
      </c>
      <c r="C118" s="19" t="s">
        <v>124</v>
      </c>
      <c r="D118" s="19" t="s">
        <v>811</v>
      </c>
      <c r="E118" s="19" t="s">
        <v>125</v>
      </c>
      <c r="F118" s="19" t="s">
        <v>126</v>
      </c>
      <c r="G118" s="16">
        <f t="shared" ref="G118:G123" si="24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730</v>
      </c>
      <c r="M118" s="33">
        <v>7</v>
      </c>
      <c r="N118" s="19" t="s">
        <v>742</v>
      </c>
      <c r="O118" s="43" t="s">
        <v>933</v>
      </c>
      <c r="P118" s="17">
        <v>44652</v>
      </c>
      <c r="Q118" s="19" t="s">
        <v>741</v>
      </c>
      <c r="R118" s="17">
        <v>46843</v>
      </c>
      <c r="S118" s="17">
        <v>44426</v>
      </c>
      <c r="T118" s="19"/>
    </row>
    <row r="119" spans="1:21" ht="201" customHeight="1" x14ac:dyDescent="0.3">
      <c r="A119" s="67">
        <v>108</v>
      </c>
      <c r="B119" s="67">
        <v>89</v>
      </c>
      <c r="C119" s="67" t="s">
        <v>124</v>
      </c>
      <c r="D119" s="67" t="s">
        <v>1044</v>
      </c>
      <c r="E119" s="67" t="s">
        <v>1045</v>
      </c>
      <c r="F119" s="67" t="s">
        <v>1046</v>
      </c>
      <c r="G119" s="65">
        <f t="shared" si="24"/>
        <v>13.09</v>
      </c>
      <c r="H119" s="65">
        <v>6.27</v>
      </c>
      <c r="I119" s="65">
        <v>6.82</v>
      </c>
      <c r="J119" s="67" t="s">
        <v>24</v>
      </c>
      <c r="K119" s="67" t="s">
        <v>25</v>
      </c>
      <c r="L119" s="67" t="s">
        <v>730</v>
      </c>
      <c r="M119" s="69">
        <v>7</v>
      </c>
      <c r="N119" s="67" t="s">
        <v>742</v>
      </c>
      <c r="O119" s="67" t="s">
        <v>933</v>
      </c>
      <c r="P119" s="66">
        <v>44652</v>
      </c>
      <c r="Q119" s="67" t="s">
        <v>741</v>
      </c>
      <c r="R119" s="66">
        <v>46843</v>
      </c>
      <c r="S119" s="66">
        <v>44426</v>
      </c>
      <c r="T119" s="68" t="s">
        <v>997</v>
      </c>
    </row>
    <row r="120" spans="1:21" ht="225.75" customHeight="1" x14ac:dyDescent="0.3">
      <c r="A120" s="120">
        <v>109</v>
      </c>
      <c r="B120" s="120">
        <v>90</v>
      </c>
      <c r="C120" s="120" t="s">
        <v>1047</v>
      </c>
      <c r="D120" s="120" t="s">
        <v>1048</v>
      </c>
      <c r="E120" s="120" t="s">
        <v>1049</v>
      </c>
      <c r="F120" s="120" t="s">
        <v>568</v>
      </c>
      <c r="G120" s="65">
        <f t="shared" si="24"/>
        <v>30.86</v>
      </c>
      <c r="H120" s="65">
        <v>14.2</v>
      </c>
      <c r="I120" s="65">
        <v>16.66</v>
      </c>
      <c r="J120" s="120" t="s">
        <v>24</v>
      </c>
      <c r="K120" s="120" t="s">
        <v>25</v>
      </c>
      <c r="L120" s="120" t="s">
        <v>1657</v>
      </c>
      <c r="M120" s="119">
        <v>18</v>
      </c>
      <c r="N120" s="120" t="s">
        <v>1656</v>
      </c>
      <c r="O120" s="120" t="s">
        <v>933</v>
      </c>
      <c r="P120" s="66">
        <v>45809</v>
      </c>
      <c r="Q120" s="120" t="s">
        <v>1008</v>
      </c>
      <c r="R120" s="66">
        <v>49505</v>
      </c>
      <c r="S120" s="66">
        <v>45777</v>
      </c>
      <c r="T120" s="67"/>
    </row>
    <row r="121" spans="1:21" ht="294" customHeight="1" x14ac:dyDescent="0.3">
      <c r="A121" s="52">
        <v>110</v>
      </c>
      <c r="B121" s="52">
        <v>91</v>
      </c>
      <c r="C121" s="52" t="s">
        <v>759</v>
      </c>
      <c r="D121" s="52" t="s">
        <v>1215</v>
      </c>
      <c r="E121" s="52" t="s">
        <v>1216</v>
      </c>
      <c r="F121" s="52" t="s">
        <v>1217</v>
      </c>
      <c r="G121" s="5">
        <f t="shared" si="24"/>
        <v>25.55</v>
      </c>
      <c r="H121" s="5">
        <v>12.5</v>
      </c>
      <c r="I121" s="5">
        <v>13.05</v>
      </c>
      <c r="J121" s="52" t="s">
        <v>24</v>
      </c>
      <c r="K121" s="52" t="s">
        <v>25</v>
      </c>
      <c r="L121" s="120" t="s">
        <v>1657</v>
      </c>
      <c r="M121" s="7">
        <v>8</v>
      </c>
      <c r="N121" s="120" t="s">
        <v>1656</v>
      </c>
      <c r="O121" s="52" t="s">
        <v>933</v>
      </c>
      <c r="P121" s="66">
        <v>45778</v>
      </c>
      <c r="Q121" s="52" t="s">
        <v>930</v>
      </c>
      <c r="R121" s="66">
        <v>49505</v>
      </c>
      <c r="S121" s="66">
        <v>45777</v>
      </c>
      <c r="T121" s="52"/>
    </row>
    <row r="122" spans="1:21" ht="262.5" customHeight="1" x14ac:dyDescent="0.3">
      <c r="A122" s="52">
        <v>111</v>
      </c>
      <c r="B122" s="120">
        <v>92</v>
      </c>
      <c r="C122" s="120" t="s">
        <v>573</v>
      </c>
      <c r="D122" s="120" t="s">
        <v>812</v>
      </c>
      <c r="E122" s="120" t="s">
        <v>574</v>
      </c>
      <c r="F122" s="120" t="s">
        <v>575</v>
      </c>
      <c r="G122" s="65">
        <f t="shared" si="24"/>
        <v>15.350000000000001</v>
      </c>
      <c r="H122" s="65">
        <v>7.12</v>
      </c>
      <c r="I122" s="65">
        <v>8.23</v>
      </c>
      <c r="J122" s="120" t="s">
        <v>24</v>
      </c>
      <c r="K122" s="120" t="s">
        <v>25</v>
      </c>
      <c r="L122" s="120" t="s">
        <v>1657</v>
      </c>
      <c r="M122" s="119">
        <v>7</v>
      </c>
      <c r="N122" s="120" t="s">
        <v>1656</v>
      </c>
      <c r="O122" s="120" t="s">
        <v>933</v>
      </c>
      <c r="P122" s="66">
        <v>45809</v>
      </c>
      <c r="Q122" s="120" t="s">
        <v>930</v>
      </c>
      <c r="R122" s="66">
        <v>49505</v>
      </c>
      <c r="S122" s="66">
        <v>45777</v>
      </c>
      <c r="T122" s="19"/>
    </row>
    <row r="123" spans="1:21" ht="408.75" customHeight="1" x14ac:dyDescent="0.3">
      <c r="A123" s="120">
        <v>112</v>
      </c>
      <c r="B123" s="120">
        <v>93</v>
      </c>
      <c r="C123" s="120" t="s">
        <v>813</v>
      </c>
      <c r="D123" s="120" t="s">
        <v>1050</v>
      </c>
      <c r="E123" s="120" t="s">
        <v>1051</v>
      </c>
      <c r="F123" s="120" t="s">
        <v>1052</v>
      </c>
      <c r="G123" s="65">
        <f t="shared" si="24"/>
        <v>49.03</v>
      </c>
      <c r="H123" s="65">
        <v>24.63</v>
      </c>
      <c r="I123" s="65">
        <v>24.4</v>
      </c>
      <c r="J123" s="120" t="s">
        <v>24</v>
      </c>
      <c r="K123" s="120" t="s">
        <v>25</v>
      </c>
      <c r="L123" s="120" t="s">
        <v>1655</v>
      </c>
      <c r="M123" s="119">
        <v>39</v>
      </c>
      <c r="N123" s="120" t="s">
        <v>1656</v>
      </c>
      <c r="O123" s="120" t="s">
        <v>933</v>
      </c>
      <c r="P123" s="66">
        <v>45809</v>
      </c>
      <c r="Q123" s="120" t="s">
        <v>930</v>
      </c>
      <c r="R123" s="66">
        <v>49505</v>
      </c>
      <c r="S123" s="66">
        <v>45777</v>
      </c>
      <c r="T123" s="67"/>
    </row>
    <row r="124" spans="1:21" ht="377.25" customHeight="1" x14ac:dyDescent="0.3">
      <c r="A124" s="52">
        <v>113</v>
      </c>
      <c r="B124" s="58">
        <v>94</v>
      </c>
      <c r="C124" s="58" t="s">
        <v>957</v>
      </c>
      <c r="D124" s="58" t="s">
        <v>958</v>
      </c>
      <c r="E124" s="58" t="s">
        <v>127</v>
      </c>
      <c r="F124" s="58" t="s">
        <v>959</v>
      </c>
      <c r="G124" s="53">
        <f t="shared" ref="G124:G129" si="25">H124+I124</f>
        <v>26.93</v>
      </c>
      <c r="H124" s="53">
        <v>13.74</v>
      </c>
      <c r="I124" s="53">
        <v>13.19</v>
      </c>
      <c r="J124" s="58" t="s">
        <v>24</v>
      </c>
      <c r="K124" s="58" t="s">
        <v>25</v>
      </c>
      <c r="L124" s="58" t="s">
        <v>730</v>
      </c>
      <c r="M124" s="57">
        <v>6</v>
      </c>
      <c r="N124" s="58" t="s">
        <v>742</v>
      </c>
      <c r="O124" s="58" t="s">
        <v>933</v>
      </c>
      <c r="P124" s="17">
        <v>44757</v>
      </c>
      <c r="Q124" s="2" t="s">
        <v>740</v>
      </c>
      <c r="R124" s="2" t="s">
        <v>747</v>
      </c>
      <c r="S124" s="66">
        <v>44426</v>
      </c>
      <c r="T124" s="58" t="s">
        <v>1185</v>
      </c>
    </row>
    <row r="125" spans="1:21" ht="409.5" customHeight="1" x14ac:dyDescent="0.3">
      <c r="A125" s="52">
        <v>114</v>
      </c>
      <c r="B125" s="52">
        <v>95</v>
      </c>
      <c r="C125" s="52" t="s">
        <v>1230</v>
      </c>
      <c r="D125" s="52" t="s">
        <v>1394</v>
      </c>
      <c r="E125" s="52" t="s">
        <v>1231</v>
      </c>
      <c r="F125" s="52" t="s">
        <v>1232</v>
      </c>
      <c r="G125" s="5">
        <f t="shared" si="25"/>
        <v>37.549999999999997</v>
      </c>
      <c r="H125" s="5">
        <v>18.579999999999998</v>
      </c>
      <c r="I125" s="5">
        <v>18.97</v>
      </c>
      <c r="J125" s="105" t="s">
        <v>24</v>
      </c>
      <c r="K125" s="105" t="s">
        <v>25</v>
      </c>
      <c r="L125" s="105" t="s">
        <v>730</v>
      </c>
      <c r="M125" s="1">
        <v>15</v>
      </c>
      <c r="N125" s="20" t="s">
        <v>742</v>
      </c>
      <c r="O125" s="20" t="s">
        <v>933</v>
      </c>
      <c r="P125" s="66">
        <v>44652</v>
      </c>
      <c r="Q125" s="68" t="s">
        <v>740</v>
      </c>
      <c r="R125" s="68" t="s">
        <v>745</v>
      </c>
      <c r="S125" s="66">
        <v>44426</v>
      </c>
      <c r="T125" s="91" t="s">
        <v>1539</v>
      </c>
    </row>
    <row r="126" spans="1:21" ht="339" customHeight="1" x14ac:dyDescent="0.3">
      <c r="A126" s="52">
        <v>115</v>
      </c>
      <c r="B126" s="52">
        <v>96</v>
      </c>
      <c r="C126" s="52" t="s">
        <v>814</v>
      </c>
      <c r="D126" s="52" t="s">
        <v>1395</v>
      </c>
      <c r="E126" s="52" t="s">
        <v>1218</v>
      </c>
      <c r="F126" s="52" t="s">
        <v>1219</v>
      </c>
      <c r="G126" s="5">
        <f t="shared" si="25"/>
        <v>14.44</v>
      </c>
      <c r="H126" s="5">
        <v>7.1</v>
      </c>
      <c r="I126" s="5">
        <v>7.34</v>
      </c>
      <c r="J126" s="105" t="s">
        <v>24</v>
      </c>
      <c r="K126" s="105" t="s">
        <v>25</v>
      </c>
      <c r="L126" s="105" t="s">
        <v>730</v>
      </c>
      <c r="M126" s="1">
        <v>14</v>
      </c>
      <c r="N126" s="20" t="s">
        <v>742</v>
      </c>
      <c r="O126" s="20" t="s">
        <v>933</v>
      </c>
      <c r="P126" s="66">
        <v>44652</v>
      </c>
      <c r="Q126" s="68" t="s">
        <v>740</v>
      </c>
      <c r="R126" s="68" t="s">
        <v>745</v>
      </c>
      <c r="S126" s="68" t="s">
        <v>768</v>
      </c>
      <c r="T126" s="91" t="s">
        <v>1539</v>
      </c>
    </row>
    <row r="127" spans="1:21" ht="379.5" customHeight="1" x14ac:dyDescent="0.3">
      <c r="A127" s="105">
        <v>116</v>
      </c>
      <c r="B127" s="105">
        <v>97</v>
      </c>
      <c r="C127" s="105" t="s">
        <v>128</v>
      </c>
      <c r="D127" s="105" t="s">
        <v>1396</v>
      </c>
      <c r="E127" s="105" t="s">
        <v>714</v>
      </c>
      <c r="F127" s="105" t="s">
        <v>129</v>
      </c>
      <c r="G127" s="65">
        <f t="shared" si="25"/>
        <v>39.880000000000003</v>
      </c>
      <c r="H127" s="65">
        <v>20.53</v>
      </c>
      <c r="I127" s="65">
        <v>19.350000000000001</v>
      </c>
      <c r="J127" s="105" t="s">
        <v>24</v>
      </c>
      <c r="K127" s="105" t="s">
        <v>25</v>
      </c>
      <c r="L127" s="105" t="s">
        <v>730</v>
      </c>
      <c r="M127" s="1">
        <v>18</v>
      </c>
      <c r="N127" s="20" t="s">
        <v>742</v>
      </c>
      <c r="O127" s="20" t="s">
        <v>933</v>
      </c>
      <c r="P127" s="66">
        <v>44757</v>
      </c>
      <c r="Q127" s="105" t="s">
        <v>741</v>
      </c>
      <c r="R127" s="66">
        <v>46904</v>
      </c>
      <c r="S127" s="66">
        <v>44426</v>
      </c>
      <c r="T127" s="91" t="s">
        <v>1539</v>
      </c>
    </row>
    <row r="128" spans="1:21" ht="317.25" customHeight="1" x14ac:dyDescent="0.3">
      <c r="A128" s="70">
        <v>117</v>
      </c>
      <c r="B128" s="133">
        <v>98</v>
      </c>
      <c r="C128" s="133" t="s">
        <v>1053</v>
      </c>
      <c r="D128" s="133" t="s">
        <v>1778</v>
      </c>
      <c r="E128" s="133" t="s">
        <v>1054</v>
      </c>
      <c r="F128" s="133" t="s">
        <v>479</v>
      </c>
      <c r="G128" s="125">
        <f t="shared" si="25"/>
        <v>22.82</v>
      </c>
      <c r="H128" s="125">
        <v>11.29</v>
      </c>
      <c r="I128" s="125">
        <v>11.53</v>
      </c>
      <c r="J128" s="133" t="s">
        <v>24</v>
      </c>
      <c r="K128" s="133" t="s">
        <v>25</v>
      </c>
      <c r="L128" s="133" t="s">
        <v>730</v>
      </c>
      <c r="M128" s="141">
        <v>9</v>
      </c>
      <c r="N128" s="133" t="s">
        <v>742</v>
      </c>
      <c r="O128" s="133" t="s">
        <v>933</v>
      </c>
      <c r="P128" s="126">
        <v>44713</v>
      </c>
      <c r="Q128" s="123" t="s">
        <v>1055</v>
      </c>
      <c r="R128" s="123" t="s">
        <v>746</v>
      </c>
      <c r="S128" s="123" t="s">
        <v>768</v>
      </c>
      <c r="T128" s="133" t="s">
        <v>997</v>
      </c>
    </row>
    <row r="129" spans="1:20" ht="381.75" customHeight="1" x14ac:dyDescent="0.3">
      <c r="A129" s="133">
        <v>118</v>
      </c>
      <c r="B129" s="133">
        <v>100</v>
      </c>
      <c r="C129" s="133" t="s">
        <v>1056</v>
      </c>
      <c r="D129" s="133" t="s">
        <v>1738</v>
      </c>
      <c r="E129" s="133" t="s">
        <v>960</v>
      </c>
      <c r="F129" s="133" t="s">
        <v>130</v>
      </c>
      <c r="G129" s="125">
        <f t="shared" si="25"/>
        <v>26.95</v>
      </c>
      <c r="H129" s="125">
        <v>13.53</v>
      </c>
      <c r="I129" s="125">
        <v>13.42</v>
      </c>
      <c r="J129" s="133" t="s">
        <v>24</v>
      </c>
      <c r="K129" s="133" t="s">
        <v>25</v>
      </c>
      <c r="L129" s="133" t="s">
        <v>1657</v>
      </c>
      <c r="M129" s="132">
        <v>18</v>
      </c>
      <c r="N129" s="133" t="s">
        <v>1708</v>
      </c>
      <c r="O129" s="133" t="s">
        <v>933</v>
      </c>
      <c r="P129" s="126">
        <v>45844</v>
      </c>
      <c r="Q129" s="133" t="s">
        <v>1709</v>
      </c>
      <c r="R129" s="126">
        <v>49505</v>
      </c>
      <c r="S129" s="126">
        <v>45777</v>
      </c>
      <c r="T129" s="68" t="s">
        <v>997</v>
      </c>
    </row>
    <row r="130" spans="1:20" ht="265.5" customHeight="1" x14ac:dyDescent="0.3">
      <c r="A130" s="15">
        <f t="shared" si="19"/>
        <v>119</v>
      </c>
      <c r="B130" s="19" t="s">
        <v>389</v>
      </c>
      <c r="C130" s="19" t="s">
        <v>815</v>
      </c>
      <c r="D130" s="19" t="s">
        <v>816</v>
      </c>
      <c r="E130" s="19" t="s">
        <v>131</v>
      </c>
      <c r="F130" s="19" t="s">
        <v>546</v>
      </c>
      <c r="G130" s="16">
        <f t="shared" si="15"/>
        <v>75.42</v>
      </c>
      <c r="H130" s="16">
        <v>36.9</v>
      </c>
      <c r="I130" s="16">
        <v>38.520000000000003</v>
      </c>
      <c r="J130" s="19" t="s">
        <v>24</v>
      </c>
      <c r="K130" s="19" t="s">
        <v>25</v>
      </c>
      <c r="L130" s="19" t="s">
        <v>730</v>
      </c>
      <c r="M130" s="33">
        <v>22</v>
      </c>
      <c r="N130" s="19" t="s">
        <v>742</v>
      </c>
      <c r="O130" s="43" t="s">
        <v>933</v>
      </c>
      <c r="P130" s="17">
        <v>44757</v>
      </c>
      <c r="Q130" s="19" t="s">
        <v>744</v>
      </c>
      <c r="R130" s="17">
        <v>46948</v>
      </c>
      <c r="S130" s="17">
        <v>44426</v>
      </c>
      <c r="T130" s="19"/>
    </row>
    <row r="131" spans="1:20" ht="305.25" customHeight="1" x14ac:dyDescent="0.3">
      <c r="A131" s="52">
        <v>120</v>
      </c>
      <c r="B131" s="100">
        <v>101</v>
      </c>
      <c r="C131" s="100" t="s">
        <v>869</v>
      </c>
      <c r="D131" s="100" t="s">
        <v>1312</v>
      </c>
      <c r="E131" s="100" t="s">
        <v>1287</v>
      </c>
      <c r="F131" s="100" t="s">
        <v>1288</v>
      </c>
      <c r="G131" s="65">
        <f>H131+I131</f>
        <v>89.35</v>
      </c>
      <c r="H131" s="65">
        <v>44.72</v>
      </c>
      <c r="I131" s="65">
        <v>44.63</v>
      </c>
      <c r="J131" s="100" t="s">
        <v>24</v>
      </c>
      <c r="K131" s="100" t="s">
        <v>25</v>
      </c>
      <c r="L131" s="100" t="s">
        <v>730</v>
      </c>
      <c r="M131" s="99">
        <v>13</v>
      </c>
      <c r="N131" s="100" t="s">
        <v>742</v>
      </c>
      <c r="O131" s="100" t="s">
        <v>933</v>
      </c>
      <c r="P131" s="66">
        <v>44757</v>
      </c>
      <c r="Q131" s="100" t="s">
        <v>744</v>
      </c>
      <c r="R131" s="66">
        <v>46948</v>
      </c>
      <c r="S131" s="66">
        <v>44426</v>
      </c>
      <c r="T131" s="100" t="s">
        <v>1302</v>
      </c>
    </row>
    <row r="132" spans="1:20" ht="409.6" customHeight="1" x14ac:dyDescent="0.3">
      <c r="A132" s="52">
        <v>121</v>
      </c>
      <c r="B132" s="120">
        <v>102</v>
      </c>
      <c r="C132" s="120" t="s">
        <v>1397</v>
      </c>
      <c r="D132" s="120" t="s">
        <v>1398</v>
      </c>
      <c r="E132" s="120" t="s">
        <v>1399</v>
      </c>
      <c r="F132" s="120" t="s">
        <v>1400</v>
      </c>
      <c r="G132" s="65">
        <f>H132+I132</f>
        <v>52.16</v>
      </c>
      <c r="H132" s="65">
        <v>26.06</v>
      </c>
      <c r="I132" s="65">
        <v>26.1</v>
      </c>
      <c r="J132" s="120" t="s">
        <v>24</v>
      </c>
      <c r="K132" s="120" t="s">
        <v>25</v>
      </c>
      <c r="L132" s="120" t="s">
        <v>1657</v>
      </c>
      <c r="M132" s="119">
        <v>30</v>
      </c>
      <c r="N132" s="120" t="s">
        <v>1656</v>
      </c>
      <c r="O132" s="120" t="s">
        <v>933</v>
      </c>
      <c r="P132" s="66">
        <v>45809</v>
      </c>
      <c r="Q132" s="120" t="s">
        <v>930</v>
      </c>
      <c r="R132" s="66">
        <v>49505</v>
      </c>
      <c r="S132" s="66">
        <v>45777</v>
      </c>
      <c r="T132" s="91"/>
    </row>
    <row r="133" spans="1:20" ht="409.5" customHeight="1" x14ac:dyDescent="0.3">
      <c r="A133" s="52">
        <v>122</v>
      </c>
      <c r="B133" s="52">
        <v>103</v>
      </c>
      <c r="C133" s="52" t="s">
        <v>394</v>
      </c>
      <c r="D133" s="52" t="s">
        <v>1401</v>
      </c>
      <c r="E133" s="52" t="s">
        <v>1198</v>
      </c>
      <c r="F133" s="52" t="s">
        <v>1199</v>
      </c>
      <c r="G133" s="5">
        <f>H133+I133</f>
        <v>57.47</v>
      </c>
      <c r="H133" s="5">
        <v>28.96</v>
      </c>
      <c r="I133" s="5">
        <v>28.51</v>
      </c>
      <c r="J133" s="52" t="s">
        <v>132</v>
      </c>
      <c r="K133" s="4" t="s">
        <v>25</v>
      </c>
      <c r="L133" s="52" t="s">
        <v>731</v>
      </c>
      <c r="M133" s="7">
        <v>14</v>
      </c>
      <c r="N133" s="52" t="s">
        <v>742</v>
      </c>
      <c r="O133" s="52" t="s">
        <v>933</v>
      </c>
      <c r="P133" s="66">
        <v>44713</v>
      </c>
      <c r="Q133" s="105" t="s">
        <v>741</v>
      </c>
      <c r="R133" s="66">
        <v>46904</v>
      </c>
      <c r="S133" s="66">
        <v>44426</v>
      </c>
      <c r="T133" s="91" t="s">
        <v>1539</v>
      </c>
    </row>
    <row r="134" spans="1:20" ht="369.75" customHeight="1" x14ac:dyDescent="0.3">
      <c r="A134" s="105">
        <v>123</v>
      </c>
      <c r="B134" s="105">
        <v>105</v>
      </c>
      <c r="C134" s="105" t="s">
        <v>858</v>
      </c>
      <c r="D134" s="105" t="s">
        <v>1402</v>
      </c>
      <c r="E134" s="105" t="s">
        <v>133</v>
      </c>
      <c r="F134" s="105" t="s">
        <v>134</v>
      </c>
      <c r="G134" s="65">
        <f>H134+I134</f>
        <v>27.990000000000002</v>
      </c>
      <c r="H134" s="65">
        <v>13.66</v>
      </c>
      <c r="I134" s="65">
        <v>14.33</v>
      </c>
      <c r="J134" s="105" t="s">
        <v>24</v>
      </c>
      <c r="K134" s="105" t="s">
        <v>25</v>
      </c>
      <c r="L134" s="105" t="s">
        <v>730</v>
      </c>
      <c r="M134" s="104">
        <v>12</v>
      </c>
      <c r="N134" s="105" t="s">
        <v>742</v>
      </c>
      <c r="O134" s="105" t="s">
        <v>933</v>
      </c>
      <c r="P134" s="66">
        <v>44757</v>
      </c>
      <c r="Q134" s="105" t="s">
        <v>1025</v>
      </c>
      <c r="R134" s="66">
        <v>46948</v>
      </c>
      <c r="S134" s="66">
        <v>44426</v>
      </c>
      <c r="T134" s="91" t="s">
        <v>1539</v>
      </c>
    </row>
    <row r="135" spans="1:20" ht="294.75" customHeight="1" x14ac:dyDescent="0.3">
      <c r="A135" s="120">
        <v>124</v>
      </c>
      <c r="B135" s="120">
        <v>106</v>
      </c>
      <c r="C135" s="120" t="s">
        <v>817</v>
      </c>
      <c r="D135" s="120" t="s">
        <v>1403</v>
      </c>
      <c r="E135" s="120" t="s">
        <v>562</v>
      </c>
      <c r="F135" s="120" t="s">
        <v>1057</v>
      </c>
      <c r="G135" s="65">
        <f>H135+I135</f>
        <v>24.08</v>
      </c>
      <c r="H135" s="65">
        <v>11.82</v>
      </c>
      <c r="I135" s="65">
        <v>12.26</v>
      </c>
      <c r="J135" s="120" t="s">
        <v>24</v>
      </c>
      <c r="K135" s="120" t="s">
        <v>25</v>
      </c>
      <c r="L135" s="120" t="s">
        <v>1657</v>
      </c>
      <c r="M135" s="119">
        <v>17</v>
      </c>
      <c r="N135" s="120" t="s">
        <v>1656</v>
      </c>
      <c r="O135" s="120" t="s">
        <v>933</v>
      </c>
      <c r="P135" s="66">
        <v>45778</v>
      </c>
      <c r="Q135" s="120" t="s">
        <v>1008</v>
      </c>
      <c r="R135" s="66">
        <v>49505</v>
      </c>
      <c r="S135" s="66">
        <v>45777</v>
      </c>
      <c r="T135" s="91"/>
    </row>
    <row r="136" spans="1:20" ht="319.5" customHeight="1" x14ac:dyDescent="0.3">
      <c r="A136" s="52">
        <f t="shared" ref="A136" si="26">A135+1</f>
        <v>125</v>
      </c>
      <c r="B136" s="120">
        <v>107</v>
      </c>
      <c r="C136" s="120" t="s">
        <v>818</v>
      </c>
      <c r="D136" s="120" t="s">
        <v>819</v>
      </c>
      <c r="E136" s="120" t="s">
        <v>563</v>
      </c>
      <c r="F136" s="120" t="s">
        <v>567</v>
      </c>
      <c r="G136" s="65">
        <f t="shared" ref="G136" si="27">H136+I136</f>
        <v>14.219999999999999</v>
      </c>
      <c r="H136" s="65">
        <v>7.06</v>
      </c>
      <c r="I136" s="65">
        <v>7.16</v>
      </c>
      <c r="J136" s="120" t="s">
        <v>24</v>
      </c>
      <c r="K136" s="120" t="s">
        <v>25</v>
      </c>
      <c r="L136" s="120" t="s">
        <v>1657</v>
      </c>
      <c r="M136" s="119">
        <v>11</v>
      </c>
      <c r="N136" s="120" t="s">
        <v>1656</v>
      </c>
      <c r="O136" s="120" t="s">
        <v>933</v>
      </c>
      <c r="P136" s="66">
        <v>45778</v>
      </c>
      <c r="Q136" s="120" t="s">
        <v>930</v>
      </c>
      <c r="R136" s="66">
        <v>49505</v>
      </c>
      <c r="S136" s="66">
        <v>45777</v>
      </c>
      <c r="T136" s="19"/>
    </row>
    <row r="137" spans="1:20" ht="381.75" customHeight="1" x14ac:dyDescent="0.3">
      <c r="A137" s="70">
        <v>126</v>
      </c>
      <c r="B137" s="127">
        <v>109</v>
      </c>
      <c r="C137" s="127" t="s">
        <v>820</v>
      </c>
      <c r="D137" s="127" t="s">
        <v>1679</v>
      </c>
      <c r="E137" s="127" t="s">
        <v>408</v>
      </c>
      <c r="F137" s="127" t="s">
        <v>409</v>
      </c>
      <c r="G137" s="125">
        <f>H137+I137</f>
        <v>32.24</v>
      </c>
      <c r="H137" s="125">
        <v>16.62</v>
      </c>
      <c r="I137" s="125">
        <v>15.62</v>
      </c>
      <c r="J137" s="127" t="s">
        <v>24</v>
      </c>
      <c r="K137" s="127" t="s">
        <v>25</v>
      </c>
      <c r="L137" s="127" t="s">
        <v>730</v>
      </c>
      <c r="M137" s="128">
        <v>9</v>
      </c>
      <c r="N137" s="70" t="s">
        <v>742</v>
      </c>
      <c r="O137" s="70" t="s">
        <v>933</v>
      </c>
      <c r="P137" s="66">
        <v>44757</v>
      </c>
      <c r="Q137" s="70" t="s">
        <v>744</v>
      </c>
      <c r="R137" s="66">
        <v>46948</v>
      </c>
      <c r="S137" s="66">
        <v>44426</v>
      </c>
      <c r="T137" s="70"/>
    </row>
    <row r="138" spans="1:20" ht="408.75" customHeight="1" x14ac:dyDescent="0.3">
      <c r="A138" s="70">
        <f>A137+1</f>
        <v>127</v>
      </c>
      <c r="B138" s="127">
        <v>110</v>
      </c>
      <c r="C138" s="127" t="s">
        <v>1058</v>
      </c>
      <c r="D138" s="127" t="s">
        <v>1680</v>
      </c>
      <c r="E138" s="127" t="s">
        <v>431</v>
      </c>
      <c r="F138" s="127" t="s">
        <v>1681</v>
      </c>
      <c r="G138" s="125">
        <f>H138+I138</f>
        <v>32.92</v>
      </c>
      <c r="H138" s="125">
        <v>16.88</v>
      </c>
      <c r="I138" s="125">
        <v>16.04</v>
      </c>
      <c r="J138" s="127" t="s">
        <v>24</v>
      </c>
      <c r="K138" s="127" t="s">
        <v>25</v>
      </c>
      <c r="L138" s="127" t="s">
        <v>730</v>
      </c>
      <c r="M138" s="128">
        <v>1</v>
      </c>
      <c r="N138" s="70" t="s">
        <v>742</v>
      </c>
      <c r="O138" s="70" t="s">
        <v>933</v>
      </c>
      <c r="P138" s="66">
        <v>44757</v>
      </c>
      <c r="Q138" s="70" t="s">
        <v>744</v>
      </c>
      <c r="R138" s="66">
        <v>46948</v>
      </c>
      <c r="S138" s="66">
        <v>44426</v>
      </c>
      <c r="T138" s="70"/>
    </row>
    <row r="139" spans="1:20" ht="399" customHeight="1" x14ac:dyDescent="0.3">
      <c r="A139" s="52">
        <v>128</v>
      </c>
      <c r="B139" s="86">
        <v>111</v>
      </c>
      <c r="C139" s="86" t="s">
        <v>1248</v>
      </c>
      <c r="D139" s="86" t="s">
        <v>1249</v>
      </c>
      <c r="E139" s="86" t="s">
        <v>1250</v>
      </c>
      <c r="F139" s="86" t="s">
        <v>1251</v>
      </c>
      <c r="G139" s="65">
        <f t="shared" ref="G139" si="28">H139+I139</f>
        <v>25.14</v>
      </c>
      <c r="H139" s="65">
        <v>11.57</v>
      </c>
      <c r="I139" s="65">
        <v>13.57</v>
      </c>
      <c r="J139" s="86" t="s">
        <v>24</v>
      </c>
      <c r="K139" s="86" t="s">
        <v>25</v>
      </c>
      <c r="L139" s="86" t="s">
        <v>730</v>
      </c>
      <c r="M139" s="85">
        <v>13</v>
      </c>
      <c r="N139" s="86" t="s">
        <v>742</v>
      </c>
      <c r="O139" s="86" t="s">
        <v>933</v>
      </c>
      <c r="P139" s="66">
        <v>44652</v>
      </c>
      <c r="Q139" s="86" t="s">
        <v>741</v>
      </c>
      <c r="R139" s="66">
        <v>46843</v>
      </c>
      <c r="S139" s="66">
        <v>44426</v>
      </c>
      <c r="T139" s="86"/>
    </row>
    <row r="140" spans="1:20" ht="409.5" customHeight="1" x14ac:dyDescent="0.3">
      <c r="A140" s="105">
        <v>129</v>
      </c>
      <c r="B140" s="105">
        <v>112</v>
      </c>
      <c r="C140" s="105" t="s">
        <v>674</v>
      </c>
      <c r="D140" s="105" t="s">
        <v>1404</v>
      </c>
      <c r="E140" s="105" t="s">
        <v>1059</v>
      </c>
      <c r="F140" s="105" t="s">
        <v>1060</v>
      </c>
      <c r="G140" s="65">
        <f>H140+I140</f>
        <v>47.120000000000005</v>
      </c>
      <c r="H140" s="65">
        <v>22.66</v>
      </c>
      <c r="I140" s="65">
        <v>24.46</v>
      </c>
      <c r="J140" s="105" t="s">
        <v>24</v>
      </c>
      <c r="K140" s="105" t="s">
        <v>25</v>
      </c>
      <c r="L140" s="105" t="s">
        <v>731</v>
      </c>
      <c r="M140" s="104">
        <v>16</v>
      </c>
      <c r="N140" s="105" t="s">
        <v>742</v>
      </c>
      <c r="O140" s="105" t="s">
        <v>933</v>
      </c>
      <c r="P140" s="66">
        <v>44652</v>
      </c>
      <c r="Q140" s="105" t="s">
        <v>744</v>
      </c>
      <c r="R140" s="66">
        <v>46843</v>
      </c>
      <c r="S140" s="66">
        <v>44426</v>
      </c>
      <c r="T140" s="91" t="s">
        <v>1539</v>
      </c>
    </row>
    <row r="141" spans="1:20" ht="324" customHeight="1" x14ac:dyDescent="0.3">
      <c r="A141" s="52">
        <v>130</v>
      </c>
      <c r="B141" s="55">
        <v>113</v>
      </c>
      <c r="C141" s="55" t="s">
        <v>135</v>
      </c>
      <c r="D141" s="55" t="s">
        <v>821</v>
      </c>
      <c r="E141" s="55" t="s">
        <v>645</v>
      </c>
      <c r="F141" s="55" t="s">
        <v>646</v>
      </c>
      <c r="G141" s="53">
        <f>H141+I141</f>
        <v>16.439999999999998</v>
      </c>
      <c r="H141" s="53">
        <v>7.52</v>
      </c>
      <c r="I141" s="53">
        <v>8.92</v>
      </c>
      <c r="J141" s="55" t="s">
        <v>24</v>
      </c>
      <c r="K141" s="55" t="s">
        <v>25</v>
      </c>
      <c r="L141" s="52" t="s">
        <v>731</v>
      </c>
      <c r="M141" s="1">
        <v>1</v>
      </c>
      <c r="N141" s="81" t="s">
        <v>932</v>
      </c>
      <c r="O141" s="81" t="s">
        <v>933</v>
      </c>
      <c r="P141" s="17">
        <v>45604</v>
      </c>
      <c r="Q141" s="42" t="s">
        <v>769</v>
      </c>
      <c r="R141" s="17">
        <v>46948</v>
      </c>
      <c r="S141" s="17">
        <v>45604</v>
      </c>
      <c r="T141" s="55"/>
    </row>
    <row r="142" spans="1:20" ht="292.5" customHeight="1" x14ac:dyDescent="0.3">
      <c r="A142" s="108">
        <v>131</v>
      </c>
      <c r="B142" s="108">
        <v>114</v>
      </c>
      <c r="C142" s="108" t="s">
        <v>693</v>
      </c>
      <c r="D142" s="108" t="s">
        <v>1405</v>
      </c>
      <c r="E142" s="108" t="s">
        <v>480</v>
      </c>
      <c r="F142" s="108" t="s">
        <v>424</v>
      </c>
      <c r="G142" s="108">
        <v>34.64</v>
      </c>
      <c r="H142" s="108">
        <v>17.63</v>
      </c>
      <c r="I142" s="108">
        <v>17.010000000000002</v>
      </c>
      <c r="J142" s="108" t="s">
        <v>24</v>
      </c>
      <c r="K142" s="108" t="s">
        <v>25</v>
      </c>
      <c r="L142" s="120" t="s">
        <v>1657</v>
      </c>
      <c r="M142" s="108">
        <v>30</v>
      </c>
      <c r="N142" s="120" t="s">
        <v>1656</v>
      </c>
      <c r="O142" s="108" t="s">
        <v>933</v>
      </c>
      <c r="P142" s="66">
        <v>45809</v>
      </c>
      <c r="Q142" s="91" t="s">
        <v>930</v>
      </c>
      <c r="R142" s="66">
        <v>49505</v>
      </c>
      <c r="S142" s="66">
        <v>45777</v>
      </c>
      <c r="T142" s="91"/>
    </row>
    <row r="143" spans="1:20" ht="285" customHeight="1" x14ac:dyDescent="0.3">
      <c r="A143" s="117">
        <v>132</v>
      </c>
      <c r="B143" s="117">
        <v>115</v>
      </c>
      <c r="C143" s="117" t="s">
        <v>1061</v>
      </c>
      <c r="D143" s="117" t="s">
        <v>1406</v>
      </c>
      <c r="E143" s="117" t="s">
        <v>715</v>
      </c>
      <c r="F143" s="117" t="s">
        <v>716</v>
      </c>
      <c r="G143" s="121">
        <f t="shared" ref="G143:G144" si="29">H143+I143</f>
        <v>12.54</v>
      </c>
      <c r="H143" s="121">
        <v>6.03</v>
      </c>
      <c r="I143" s="121">
        <v>6.51</v>
      </c>
      <c r="J143" s="117" t="s">
        <v>24</v>
      </c>
      <c r="K143" s="117" t="s">
        <v>25</v>
      </c>
      <c r="L143" s="120" t="s">
        <v>1657</v>
      </c>
      <c r="M143" s="122">
        <v>13</v>
      </c>
      <c r="N143" s="120" t="s">
        <v>1656</v>
      </c>
      <c r="O143" s="117" t="s">
        <v>933</v>
      </c>
      <c r="P143" s="66">
        <v>45809</v>
      </c>
      <c r="Q143" s="117" t="s">
        <v>930</v>
      </c>
      <c r="R143" s="66">
        <v>49505</v>
      </c>
      <c r="S143" s="66">
        <v>45777</v>
      </c>
      <c r="T143" s="91"/>
    </row>
    <row r="144" spans="1:20" ht="280.5" customHeight="1" x14ac:dyDescent="0.3">
      <c r="A144" s="120">
        <v>133</v>
      </c>
      <c r="B144" s="120" t="s">
        <v>136</v>
      </c>
      <c r="C144" s="120" t="s">
        <v>1407</v>
      </c>
      <c r="D144" s="120" t="s">
        <v>1408</v>
      </c>
      <c r="E144" s="120" t="s">
        <v>137</v>
      </c>
      <c r="F144" s="120" t="s">
        <v>138</v>
      </c>
      <c r="G144" s="65">
        <f t="shared" si="29"/>
        <v>25.83</v>
      </c>
      <c r="H144" s="65">
        <v>12.93</v>
      </c>
      <c r="I144" s="65">
        <v>12.9</v>
      </c>
      <c r="J144" s="120" t="s">
        <v>24</v>
      </c>
      <c r="K144" s="120" t="s">
        <v>25</v>
      </c>
      <c r="L144" s="120" t="s">
        <v>1657</v>
      </c>
      <c r="M144" s="119">
        <v>33</v>
      </c>
      <c r="N144" s="120" t="s">
        <v>1656</v>
      </c>
      <c r="O144" s="120" t="s">
        <v>933</v>
      </c>
      <c r="P144" s="66">
        <v>45809</v>
      </c>
      <c r="Q144" s="120" t="s">
        <v>930</v>
      </c>
      <c r="R144" s="66">
        <v>49505</v>
      </c>
      <c r="S144" s="66">
        <v>45777</v>
      </c>
      <c r="T144" s="91"/>
    </row>
    <row r="145" spans="1:21" ht="327" customHeight="1" x14ac:dyDescent="0.3">
      <c r="A145" s="52">
        <v>134</v>
      </c>
      <c r="B145" s="105">
        <v>116</v>
      </c>
      <c r="C145" s="105" t="s">
        <v>604</v>
      </c>
      <c r="D145" s="105" t="s">
        <v>1409</v>
      </c>
      <c r="E145" s="105" t="s">
        <v>1313</v>
      </c>
      <c r="F145" s="105" t="s">
        <v>1314</v>
      </c>
      <c r="G145" s="65">
        <f t="shared" ref="G145:G149" si="30">H145+I145</f>
        <v>37.56</v>
      </c>
      <c r="H145" s="65">
        <v>18.95</v>
      </c>
      <c r="I145" s="65">
        <v>18.61</v>
      </c>
      <c r="J145" s="105" t="s">
        <v>24</v>
      </c>
      <c r="K145" s="105" t="s">
        <v>25</v>
      </c>
      <c r="L145" s="105" t="s">
        <v>730</v>
      </c>
      <c r="M145" s="105">
        <v>12</v>
      </c>
      <c r="N145" s="105" t="s">
        <v>742</v>
      </c>
      <c r="O145" s="105" t="s">
        <v>933</v>
      </c>
      <c r="P145" s="66">
        <v>44713</v>
      </c>
      <c r="Q145" s="68" t="s">
        <v>740</v>
      </c>
      <c r="R145" s="68" t="s">
        <v>746</v>
      </c>
      <c r="S145" s="68" t="s">
        <v>768</v>
      </c>
      <c r="T145" s="91" t="s">
        <v>1539</v>
      </c>
    </row>
    <row r="146" spans="1:21" ht="300" customHeight="1" x14ac:dyDescent="0.3">
      <c r="A146" s="105">
        <v>135</v>
      </c>
      <c r="B146" s="105">
        <v>117</v>
      </c>
      <c r="C146" s="105" t="s">
        <v>654</v>
      </c>
      <c r="D146" s="105" t="s">
        <v>1410</v>
      </c>
      <c r="E146" s="105" t="s">
        <v>139</v>
      </c>
      <c r="F146" s="105" t="s">
        <v>140</v>
      </c>
      <c r="G146" s="65">
        <f t="shared" si="30"/>
        <v>28.82</v>
      </c>
      <c r="H146" s="65">
        <v>14.6</v>
      </c>
      <c r="I146" s="65">
        <v>14.22</v>
      </c>
      <c r="J146" s="105" t="s">
        <v>24</v>
      </c>
      <c r="K146" s="105" t="s">
        <v>25</v>
      </c>
      <c r="L146" s="105" t="s">
        <v>730</v>
      </c>
      <c r="M146" s="104">
        <v>9</v>
      </c>
      <c r="N146" s="105" t="s">
        <v>742</v>
      </c>
      <c r="O146" s="105" t="s">
        <v>933</v>
      </c>
      <c r="P146" s="66">
        <v>44652</v>
      </c>
      <c r="Q146" s="105" t="s">
        <v>741</v>
      </c>
      <c r="R146" s="66">
        <v>46843</v>
      </c>
      <c r="S146" s="66">
        <v>44426</v>
      </c>
      <c r="T146" s="91" t="s">
        <v>1539</v>
      </c>
    </row>
    <row r="147" spans="1:21" ht="361.5" customHeight="1" x14ac:dyDescent="0.3">
      <c r="A147" s="52">
        <v>136</v>
      </c>
      <c r="B147" s="120">
        <v>118</v>
      </c>
      <c r="C147" s="120" t="s">
        <v>1411</v>
      </c>
      <c r="D147" s="120" t="s">
        <v>1412</v>
      </c>
      <c r="E147" s="120" t="s">
        <v>1413</v>
      </c>
      <c r="F147" s="120" t="s">
        <v>767</v>
      </c>
      <c r="G147" s="65">
        <f t="shared" si="30"/>
        <v>26.58</v>
      </c>
      <c r="H147" s="65">
        <v>13.34</v>
      </c>
      <c r="I147" s="65">
        <v>13.24</v>
      </c>
      <c r="J147" s="120" t="s">
        <v>24</v>
      </c>
      <c r="K147" s="120" t="s">
        <v>25</v>
      </c>
      <c r="L147" s="120" t="s">
        <v>1657</v>
      </c>
      <c r="M147" s="119">
        <v>23</v>
      </c>
      <c r="N147" s="120" t="s">
        <v>1656</v>
      </c>
      <c r="O147" s="120" t="s">
        <v>933</v>
      </c>
      <c r="P147" s="66">
        <v>45809</v>
      </c>
      <c r="Q147" s="120" t="s">
        <v>930</v>
      </c>
      <c r="R147" s="66">
        <v>49505</v>
      </c>
      <c r="S147" s="66">
        <v>45777</v>
      </c>
      <c r="T147" s="91"/>
    </row>
    <row r="148" spans="1:21" ht="325.5" customHeight="1" x14ac:dyDescent="0.3">
      <c r="A148" s="52">
        <v>137</v>
      </c>
      <c r="B148" s="94">
        <v>119</v>
      </c>
      <c r="C148" s="94" t="s">
        <v>1280</v>
      </c>
      <c r="D148" s="94" t="s">
        <v>1281</v>
      </c>
      <c r="E148" s="94" t="s">
        <v>1282</v>
      </c>
      <c r="F148" s="94" t="s">
        <v>1283</v>
      </c>
      <c r="G148" s="65">
        <f t="shared" si="30"/>
        <v>12.86</v>
      </c>
      <c r="H148" s="65">
        <v>6.15</v>
      </c>
      <c r="I148" s="65">
        <v>6.71</v>
      </c>
      <c r="J148" s="94" t="s">
        <v>24</v>
      </c>
      <c r="K148" s="94" t="s">
        <v>25</v>
      </c>
      <c r="L148" s="94" t="s">
        <v>730</v>
      </c>
      <c r="M148" s="93">
        <v>8</v>
      </c>
      <c r="N148" s="94" t="s">
        <v>742</v>
      </c>
      <c r="O148" s="94" t="s">
        <v>933</v>
      </c>
      <c r="P148" s="66">
        <v>44652</v>
      </c>
      <c r="Q148" s="94" t="s">
        <v>741</v>
      </c>
      <c r="R148" s="66">
        <v>46843</v>
      </c>
      <c r="S148" s="66">
        <v>44426</v>
      </c>
      <c r="T148" s="80" t="s">
        <v>1279</v>
      </c>
    </row>
    <row r="149" spans="1:21" ht="300" customHeight="1" x14ac:dyDescent="0.3">
      <c r="A149" s="52">
        <v>138</v>
      </c>
      <c r="B149" s="105">
        <v>120</v>
      </c>
      <c r="C149" s="105" t="s">
        <v>764</v>
      </c>
      <c r="D149" s="105" t="s">
        <v>1414</v>
      </c>
      <c r="E149" s="105" t="s">
        <v>141</v>
      </c>
      <c r="F149" s="105" t="s">
        <v>961</v>
      </c>
      <c r="G149" s="65">
        <f t="shared" si="30"/>
        <v>27.8</v>
      </c>
      <c r="H149" s="65">
        <v>12.33</v>
      </c>
      <c r="I149" s="65">
        <v>15.47</v>
      </c>
      <c r="J149" s="105" t="s">
        <v>24</v>
      </c>
      <c r="K149" s="105" t="s">
        <v>25</v>
      </c>
      <c r="L149" s="52" t="s">
        <v>731</v>
      </c>
      <c r="M149" s="104">
        <v>30</v>
      </c>
      <c r="N149" s="105" t="s">
        <v>742</v>
      </c>
      <c r="O149" s="105" t="s">
        <v>933</v>
      </c>
      <c r="P149" s="66">
        <v>44757</v>
      </c>
      <c r="Q149" s="105" t="s">
        <v>744</v>
      </c>
      <c r="R149" s="66">
        <v>46948</v>
      </c>
      <c r="S149" s="66">
        <v>44445</v>
      </c>
      <c r="T149" s="91" t="s">
        <v>1539</v>
      </c>
    </row>
    <row r="150" spans="1:21" ht="236.25" customHeight="1" x14ac:dyDescent="0.3">
      <c r="A150" s="15">
        <f t="shared" ref="A150:A203" si="31">A149+1</f>
        <v>139</v>
      </c>
      <c r="B150" s="19">
        <v>121</v>
      </c>
      <c r="C150" s="19" t="s">
        <v>822</v>
      </c>
      <c r="D150" s="19" t="s">
        <v>823</v>
      </c>
      <c r="E150" s="19" t="s">
        <v>430</v>
      </c>
      <c r="F150" s="19" t="s">
        <v>142</v>
      </c>
      <c r="G150" s="16">
        <f t="shared" ref="G150:G205" si="32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730</v>
      </c>
      <c r="M150" s="33">
        <v>18</v>
      </c>
      <c r="N150" s="19" t="s">
        <v>742</v>
      </c>
      <c r="O150" s="43" t="s">
        <v>933</v>
      </c>
      <c r="P150" s="17">
        <v>44757</v>
      </c>
      <c r="Q150" s="19" t="s">
        <v>744</v>
      </c>
      <c r="R150" s="17">
        <v>46948</v>
      </c>
      <c r="S150" s="17">
        <v>44426</v>
      </c>
      <c r="T150" s="19"/>
    </row>
    <row r="151" spans="1:21" ht="278.25" customHeight="1" x14ac:dyDescent="0.3">
      <c r="A151" s="15">
        <f t="shared" si="31"/>
        <v>140</v>
      </c>
      <c r="B151" s="19">
        <v>122</v>
      </c>
      <c r="C151" s="19" t="s">
        <v>143</v>
      </c>
      <c r="D151" s="19" t="s">
        <v>824</v>
      </c>
      <c r="E151" s="19" t="s">
        <v>144</v>
      </c>
      <c r="F151" s="19" t="s">
        <v>145</v>
      </c>
      <c r="G151" s="16">
        <f t="shared" si="32"/>
        <v>15.8</v>
      </c>
      <c r="H151" s="16">
        <v>8.3000000000000007</v>
      </c>
      <c r="I151" s="16">
        <v>7.5</v>
      </c>
      <c r="J151" s="19" t="s">
        <v>24</v>
      </c>
      <c r="K151" s="19" t="s">
        <v>25</v>
      </c>
      <c r="L151" s="19" t="s">
        <v>730</v>
      </c>
      <c r="M151" s="33">
        <v>6</v>
      </c>
      <c r="N151" s="19" t="s">
        <v>742</v>
      </c>
      <c r="O151" s="43" t="s">
        <v>933</v>
      </c>
      <c r="P151" s="17">
        <v>44652</v>
      </c>
      <c r="Q151" s="19" t="s">
        <v>744</v>
      </c>
      <c r="R151" s="17">
        <v>46843</v>
      </c>
      <c r="S151" s="17">
        <v>44426</v>
      </c>
      <c r="T151" s="19"/>
    </row>
    <row r="152" spans="1:21" ht="409.5" customHeight="1" x14ac:dyDescent="0.3">
      <c r="A152" s="133">
        <v>141</v>
      </c>
      <c r="B152" s="133">
        <v>123</v>
      </c>
      <c r="C152" s="133" t="s">
        <v>1062</v>
      </c>
      <c r="D152" s="12" t="s">
        <v>1063</v>
      </c>
      <c r="E152" s="133" t="s">
        <v>481</v>
      </c>
      <c r="F152" s="133" t="s">
        <v>482</v>
      </c>
      <c r="G152" s="125">
        <f t="shared" si="32"/>
        <v>52.769999999999996</v>
      </c>
      <c r="H152" s="125">
        <v>27.46</v>
      </c>
      <c r="I152" s="125">
        <v>25.31</v>
      </c>
      <c r="J152" s="133" t="s">
        <v>24</v>
      </c>
      <c r="K152" s="133" t="s">
        <v>25</v>
      </c>
      <c r="L152" s="133" t="s">
        <v>1657</v>
      </c>
      <c r="M152" s="132">
        <v>31</v>
      </c>
      <c r="N152" s="133" t="s">
        <v>1656</v>
      </c>
      <c r="O152" s="133" t="s">
        <v>933</v>
      </c>
      <c r="P152" s="126">
        <v>45809</v>
      </c>
      <c r="Q152" s="133" t="s">
        <v>930</v>
      </c>
      <c r="R152" s="126">
        <v>49505</v>
      </c>
      <c r="S152" s="126">
        <v>45777</v>
      </c>
      <c r="T152" s="72"/>
    </row>
    <row r="153" spans="1:21" ht="307.5" customHeight="1" x14ac:dyDescent="0.3">
      <c r="A153" s="72">
        <v>142</v>
      </c>
      <c r="B153" s="72">
        <v>125</v>
      </c>
      <c r="C153" s="72" t="s">
        <v>825</v>
      </c>
      <c r="D153" s="72" t="s">
        <v>1064</v>
      </c>
      <c r="E153" s="150" t="s">
        <v>1065</v>
      </c>
      <c r="F153" s="151"/>
      <c r="G153" s="65">
        <f>H153+I153</f>
        <v>11.6</v>
      </c>
      <c r="H153" s="65">
        <v>11.6</v>
      </c>
      <c r="I153" s="65">
        <v>0</v>
      </c>
      <c r="J153" s="72" t="s">
        <v>24</v>
      </c>
      <c r="K153" s="72" t="s">
        <v>25</v>
      </c>
      <c r="L153" s="72" t="s">
        <v>730</v>
      </c>
      <c r="M153" s="71">
        <v>11</v>
      </c>
      <c r="N153" s="72" t="s">
        <v>742</v>
      </c>
      <c r="O153" s="72" t="s">
        <v>933</v>
      </c>
      <c r="P153" s="66">
        <v>44757</v>
      </c>
      <c r="Q153" s="72" t="s">
        <v>744</v>
      </c>
      <c r="R153" s="66">
        <v>46948</v>
      </c>
      <c r="S153" s="66">
        <v>44426</v>
      </c>
      <c r="T153" s="72" t="s">
        <v>997</v>
      </c>
    </row>
    <row r="154" spans="1:21" ht="309.75" customHeight="1" x14ac:dyDescent="0.3">
      <c r="A154" s="72">
        <v>143</v>
      </c>
      <c r="B154" s="72">
        <v>126</v>
      </c>
      <c r="C154" s="72" t="s">
        <v>825</v>
      </c>
      <c r="D154" s="72" t="s">
        <v>1066</v>
      </c>
      <c r="E154" s="150" t="s">
        <v>1067</v>
      </c>
      <c r="F154" s="151"/>
      <c r="G154" s="65">
        <f>H154+I154</f>
        <v>12.2</v>
      </c>
      <c r="H154" s="65">
        <v>12.2</v>
      </c>
      <c r="I154" s="65">
        <v>0</v>
      </c>
      <c r="J154" s="72" t="s">
        <v>24</v>
      </c>
      <c r="K154" s="72" t="s">
        <v>25</v>
      </c>
      <c r="L154" s="72" t="s">
        <v>730</v>
      </c>
      <c r="M154" s="71">
        <v>12</v>
      </c>
      <c r="N154" s="72" t="s">
        <v>742</v>
      </c>
      <c r="O154" s="72" t="s">
        <v>933</v>
      </c>
      <c r="P154" s="66">
        <v>44757</v>
      </c>
      <c r="Q154" s="72" t="s">
        <v>744</v>
      </c>
      <c r="R154" s="66">
        <v>46948</v>
      </c>
      <c r="S154" s="66">
        <v>44426</v>
      </c>
      <c r="T154" s="72" t="s">
        <v>997</v>
      </c>
    </row>
    <row r="155" spans="1:21" ht="326.25" customHeight="1" x14ac:dyDescent="0.3">
      <c r="A155" s="124">
        <v>144</v>
      </c>
      <c r="B155" s="133">
        <v>127</v>
      </c>
      <c r="C155" s="133" t="s">
        <v>146</v>
      </c>
      <c r="D155" s="133" t="s">
        <v>1739</v>
      </c>
      <c r="E155" s="133" t="s">
        <v>675</v>
      </c>
      <c r="F155" s="133" t="s">
        <v>147</v>
      </c>
      <c r="G155" s="125">
        <f t="shared" ref="G155:G156" si="33">H155+I155</f>
        <v>22.97</v>
      </c>
      <c r="H155" s="125">
        <v>11.29</v>
      </c>
      <c r="I155" s="125">
        <v>11.68</v>
      </c>
      <c r="J155" s="133" t="s">
        <v>24</v>
      </c>
      <c r="K155" s="133" t="s">
        <v>25</v>
      </c>
      <c r="L155" s="133" t="s">
        <v>1655</v>
      </c>
      <c r="M155" s="132">
        <v>35</v>
      </c>
      <c r="N155" s="133" t="s">
        <v>1708</v>
      </c>
      <c r="O155" s="133" t="s">
        <v>933</v>
      </c>
      <c r="P155" s="126">
        <v>45844</v>
      </c>
      <c r="Q155" s="133" t="s">
        <v>1709</v>
      </c>
      <c r="R155" s="126">
        <v>49505</v>
      </c>
      <c r="S155" s="126">
        <v>45777</v>
      </c>
      <c r="T155" s="19"/>
    </row>
    <row r="156" spans="1:21" ht="368.25" customHeight="1" x14ac:dyDescent="0.3">
      <c r="A156" s="133">
        <v>145</v>
      </c>
      <c r="B156" s="133">
        <v>128</v>
      </c>
      <c r="C156" s="133" t="s">
        <v>826</v>
      </c>
      <c r="D156" s="133" t="s">
        <v>1274</v>
      </c>
      <c r="E156" s="133" t="s">
        <v>1068</v>
      </c>
      <c r="F156" s="133" t="s">
        <v>1740</v>
      </c>
      <c r="G156" s="125">
        <f t="shared" si="33"/>
        <v>33</v>
      </c>
      <c r="H156" s="125">
        <v>17.25</v>
      </c>
      <c r="I156" s="125">
        <v>15.75</v>
      </c>
      <c r="J156" s="133" t="s">
        <v>24</v>
      </c>
      <c r="K156" s="133" t="s">
        <v>25</v>
      </c>
      <c r="L156" s="133" t="s">
        <v>1657</v>
      </c>
      <c r="M156" s="132">
        <v>22</v>
      </c>
      <c r="N156" s="133" t="s">
        <v>1708</v>
      </c>
      <c r="O156" s="133" t="s">
        <v>933</v>
      </c>
      <c r="P156" s="126">
        <v>45844</v>
      </c>
      <c r="Q156" s="133" t="s">
        <v>1709</v>
      </c>
      <c r="R156" s="126">
        <v>49505</v>
      </c>
      <c r="S156" s="126">
        <v>45777</v>
      </c>
      <c r="T156" s="72" t="s">
        <v>1271</v>
      </c>
    </row>
    <row r="157" spans="1:21" ht="288" customHeight="1" x14ac:dyDescent="0.3">
      <c r="A157" s="19">
        <f t="shared" si="31"/>
        <v>146</v>
      </c>
      <c r="B157" s="19" t="s">
        <v>148</v>
      </c>
      <c r="C157" s="19" t="s">
        <v>149</v>
      </c>
      <c r="D157" s="19" t="s">
        <v>483</v>
      </c>
      <c r="E157" s="19" t="s">
        <v>150</v>
      </c>
      <c r="F157" s="19" t="s">
        <v>151</v>
      </c>
      <c r="G157" s="16">
        <f t="shared" si="32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730</v>
      </c>
      <c r="M157" s="33">
        <v>1</v>
      </c>
      <c r="N157" s="19" t="s">
        <v>742</v>
      </c>
      <c r="O157" s="43" t="s">
        <v>933</v>
      </c>
      <c r="P157" s="17">
        <v>44652</v>
      </c>
      <c r="Q157" s="19" t="s">
        <v>741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52">
        <v>147</v>
      </c>
      <c r="B158" s="52">
        <v>130</v>
      </c>
      <c r="C158" s="52" t="s">
        <v>827</v>
      </c>
      <c r="D158" s="52" t="s">
        <v>1069</v>
      </c>
      <c r="E158" s="52" t="s">
        <v>414</v>
      </c>
      <c r="F158" s="52" t="s">
        <v>484</v>
      </c>
      <c r="G158" s="5">
        <f>H158+I158</f>
        <v>31.330000000000002</v>
      </c>
      <c r="H158" s="5">
        <v>15.14</v>
      </c>
      <c r="I158" s="5">
        <v>16.190000000000001</v>
      </c>
      <c r="J158" s="52" t="s">
        <v>24</v>
      </c>
      <c r="K158" s="52" t="s">
        <v>25</v>
      </c>
      <c r="L158" s="120" t="s">
        <v>1657</v>
      </c>
      <c r="M158" s="7">
        <v>28</v>
      </c>
      <c r="N158" s="120" t="s">
        <v>1656</v>
      </c>
      <c r="O158" s="52" t="s">
        <v>933</v>
      </c>
      <c r="P158" s="66">
        <v>45809</v>
      </c>
      <c r="Q158" s="52" t="s">
        <v>930</v>
      </c>
      <c r="R158" s="66">
        <v>49505</v>
      </c>
      <c r="S158" s="66">
        <v>45777</v>
      </c>
      <c r="T158" s="52"/>
      <c r="U158" s="38"/>
    </row>
    <row r="159" spans="1:21" ht="351" customHeight="1" x14ac:dyDescent="0.3">
      <c r="A159" s="72">
        <v>148</v>
      </c>
      <c r="B159" s="72">
        <v>131</v>
      </c>
      <c r="C159" s="72" t="s">
        <v>828</v>
      </c>
      <c r="D159" s="72" t="s">
        <v>1070</v>
      </c>
      <c r="E159" s="72" t="s">
        <v>578</v>
      </c>
      <c r="F159" s="72" t="s">
        <v>579</v>
      </c>
      <c r="G159" s="65">
        <f>H159+I159</f>
        <v>15.64</v>
      </c>
      <c r="H159" s="65">
        <v>7.85</v>
      </c>
      <c r="I159" s="65">
        <v>7.79</v>
      </c>
      <c r="J159" s="72" t="s">
        <v>24</v>
      </c>
      <c r="K159" s="72" t="s">
        <v>25</v>
      </c>
      <c r="L159" s="72" t="s">
        <v>731</v>
      </c>
      <c r="M159" s="71">
        <v>3</v>
      </c>
      <c r="N159" s="72" t="s">
        <v>742</v>
      </c>
      <c r="O159" s="72" t="s">
        <v>933</v>
      </c>
      <c r="P159" s="66">
        <v>44757</v>
      </c>
      <c r="Q159" s="72" t="s">
        <v>741</v>
      </c>
      <c r="R159" s="66">
        <v>46948</v>
      </c>
      <c r="S159" s="66">
        <v>44426</v>
      </c>
      <c r="T159" s="72" t="s">
        <v>997</v>
      </c>
    </row>
    <row r="160" spans="1:21" ht="247.5" customHeight="1" x14ac:dyDescent="0.3">
      <c r="A160" s="133">
        <v>149</v>
      </c>
      <c r="B160" s="133">
        <v>132</v>
      </c>
      <c r="C160" s="133" t="s">
        <v>829</v>
      </c>
      <c r="D160" s="133" t="s">
        <v>1415</v>
      </c>
      <c r="E160" s="133" t="s">
        <v>485</v>
      </c>
      <c r="F160" s="133" t="s">
        <v>1416</v>
      </c>
      <c r="G160" s="125">
        <f t="shared" ref="G160:G161" si="34">H160+I160</f>
        <v>25.76</v>
      </c>
      <c r="H160" s="125">
        <v>12.8</v>
      </c>
      <c r="I160" s="125">
        <v>12.96</v>
      </c>
      <c r="J160" s="133" t="s">
        <v>24</v>
      </c>
      <c r="K160" s="133" t="s">
        <v>25</v>
      </c>
      <c r="L160" s="133" t="s">
        <v>1657</v>
      </c>
      <c r="M160" s="132">
        <v>9</v>
      </c>
      <c r="N160" s="133" t="s">
        <v>1708</v>
      </c>
      <c r="O160" s="133" t="s">
        <v>933</v>
      </c>
      <c r="P160" s="126">
        <v>45844</v>
      </c>
      <c r="Q160" s="133" t="s">
        <v>1709</v>
      </c>
      <c r="R160" s="126">
        <v>49505</v>
      </c>
      <c r="S160" s="126">
        <v>45777</v>
      </c>
      <c r="T160" s="91" t="s">
        <v>1539</v>
      </c>
    </row>
    <row r="161" spans="1:20" ht="326.25" customHeight="1" x14ac:dyDescent="0.3">
      <c r="A161" s="133">
        <v>150</v>
      </c>
      <c r="B161" s="133">
        <v>133</v>
      </c>
      <c r="C161" s="133" t="s">
        <v>830</v>
      </c>
      <c r="D161" s="133" t="s">
        <v>1417</v>
      </c>
      <c r="E161" s="133" t="s">
        <v>564</v>
      </c>
      <c r="F161" s="133" t="s">
        <v>565</v>
      </c>
      <c r="G161" s="125">
        <f t="shared" si="34"/>
        <v>19.23</v>
      </c>
      <c r="H161" s="125">
        <v>9.68</v>
      </c>
      <c r="I161" s="125">
        <v>9.5500000000000007</v>
      </c>
      <c r="J161" s="133" t="s">
        <v>24</v>
      </c>
      <c r="K161" s="133" t="s">
        <v>25</v>
      </c>
      <c r="L161" s="133" t="s">
        <v>1657</v>
      </c>
      <c r="M161" s="132">
        <v>10</v>
      </c>
      <c r="N161" s="133" t="s">
        <v>1708</v>
      </c>
      <c r="O161" s="133" t="s">
        <v>933</v>
      </c>
      <c r="P161" s="126">
        <v>45844</v>
      </c>
      <c r="Q161" s="133" t="s">
        <v>1709</v>
      </c>
      <c r="R161" s="126">
        <v>49505</v>
      </c>
      <c r="S161" s="126">
        <v>45777</v>
      </c>
      <c r="T161" s="91" t="s">
        <v>1539</v>
      </c>
    </row>
    <row r="162" spans="1:20" ht="254.25" customHeight="1" x14ac:dyDescent="0.3">
      <c r="A162" s="52">
        <v>151</v>
      </c>
      <c r="B162" s="120">
        <v>134</v>
      </c>
      <c r="C162" s="120" t="s">
        <v>831</v>
      </c>
      <c r="D162" s="120" t="s">
        <v>832</v>
      </c>
      <c r="E162" s="120" t="s">
        <v>544</v>
      </c>
      <c r="F162" s="120" t="s">
        <v>545</v>
      </c>
      <c r="G162" s="65">
        <f t="shared" ref="G162" si="35">H162+I162</f>
        <v>24.57</v>
      </c>
      <c r="H162" s="65">
        <v>12.69</v>
      </c>
      <c r="I162" s="65">
        <v>11.88</v>
      </c>
      <c r="J162" s="120" t="s">
        <v>24</v>
      </c>
      <c r="K162" s="120" t="s">
        <v>25</v>
      </c>
      <c r="L162" s="120" t="s">
        <v>1657</v>
      </c>
      <c r="M162" s="119">
        <v>10</v>
      </c>
      <c r="N162" s="120" t="s">
        <v>1656</v>
      </c>
      <c r="O162" s="120" t="s">
        <v>933</v>
      </c>
      <c r="P162" s="66">
        <v>45809</v>
      </c>
      <c r="Q162" s="120" t="s">
        <v>930</v>
      </c>
      <c r="R162" s="66">
        <v>49505</v>
      </c>
      <c r="S162" s="66">
        <v>45777</v>
      </c>
      <c r="T162" s="19"/>
    </row>
    <row r="163" spans="1:20" ht="228" customHeight="1" x14ac:dyDescent="0.3">
      <c r="A163" s="52">
        <v>152</v>
      </c>
      <c r="B163" s="105" t="s">
        <v>152</v>
      </c>
      <c r="C163" s="105" t="s">
        <v>676</v>
      </c>
      <c r="D163" s="105" t="s">
        <v>1418</v>
      </c>
      <c r="E163" s="150" t="s">
        <v>1419</v>
      </c>
      <c r="F163" s="151"/>
      <c r="G163" s="65">
        <f>H163+I163</f>
        <v>17.27</v>
      </c>
      <c r="H163" s="65">
        <v>17.27</v>
      </c>
      <c r="I163" s="65">
        <v>0</v>
      </c>
      <c r="J163" s="105" t="s">
        <v>24</v>
      </c>
      <c r="K163" s="105" t="s">
        <v>25</v>
      </c>
      <c r="L163" s="105" t="s">
        <v>730</v>
      </c>
      <c r="M163" s="104">
        <v>12</v>
      </c>
      <c r="N163" s="105" t="s">
        <v>742</v>
      </c>
      <c r="O163" s="105" t="s">
        <v>933</v>
      </c>
      <c r="P163" s="66">
        <v>44652</v>
      </c>
      <c r="Q163" s="105" t="s">
        <v>744</v>
      </c>
      <c r="R163" s="66">
        <v>46843</v>
      </c>
      <c r="S163" s="66">
        <v>44426</v>
      </c>
      <c r="T163" s="91" t="s">
        <v>1539</v>
      </c>
    </row>
    <row r="164" spans="1:20" ht="320.25" customHeight="1" x14ac:dyDescent="0.3">
      <c r="A164" s="52">
        <v>153</v>
      </c>
      <c r="B164" s="105" t="s">
        <v>153</v>
      </c>
      <c r="C164" s="105" t="s">
        <v>1420</v>
      </c>
      <c r="D164" s="105" t="s">
        <v>1421</v>
      </c>
      <c r="E164" s="150" t="s">
        <v>1256</v>
      </c>
      <c r="F164" s="151"/>
      <c r="G164" s="65">
        <f>H164+I164</f>
        <v>18.59</v>
      </c>
      <c r="H164" s="65">
        <v>18.59</v>
      </c>
      <c r="I164" s="65">
        <v>0</v>
      </c>
      <c r="J164" s="105" t="s">
        <v>24</v>
      </c>
      <c r="K164" s="105" t="s">
        <v>25</v>
      </c>
      <c r="L164" s="105" t="s">
        <v>730</v>
      </c>
      <c r="M164" s="104">
        <v>12</v>
      </c>
      <c r="N164" s="105" t="s">
        <v>742</v>
      </c>
      <c r="O164" s="105" t="s">
        <v>933</v>
      </c>
      <c r="P164" s="66">
        <v>44652</v>
      </c>
      <c r="Q164" s="105" t="s">
        <v>744</v>
      </c>
      <c r="R164" s="66">
        <v>46843</v>
      </c>
      <c r="S164" s="66">
        <v>44426</v>
      </c>
      <c r="T164" s="91" t="s">
        <v>1539</v>
      </c>
    </row>
    <row r="165" spans="1:20" ht="369" customHeight="1" x14ac:dyDescent="0.3">
      <c r="A165" s="52">
        <v>154</v>
      </c>
      <c r="B165" s="110">
        <v>135</v>
      </c>
      <c r="C165" s="110" t="s">
        <v>677</v>
      </c>
      <c r="D165" s="110" t="s">
        <v>1545</v>
      </c>
      <c r="E165" s="110" t="s">
        <v>1546</v>
      </c>
      <c r="F165" s="110" t="s">
        <v>1547</v>
      </c>
      <c r="G165" s="65">
        <f>H165+I165</f>
        <v>29.29</v>
      </c>
      <c r="H165" s="65">
        <v>14.52</v>
      </c>
      <c r="I165" s="65">
        <v>14.77</v>
      </c>
      <c r="J165" s="110" t="s">
        <v>24</v>
      </c>
      <c r="K165" s="110" t="s">
        <v>25</v>
      </c>
      <c r="L165" s="110" t="s">
        <v>730</v>
      </c>
      <c r="M165" s="109">
        <v>10</v>
      </c>
      <c r="N165" s="110" t="s">
        <v>742</v>
      </c>
      <c r="O165" s="110" t="s">
        <v>933</v>
      </c>
      <c r="P165" s="66">
        <v>44713</v>
      </c>
      <c r="Q165" s="110" t="s">
        <v>744</v>
      </c>
      <c r="R165" s="66">
        <v>46904</v>
      </c>
      <c r="S165" s="66">
        <v>44426</v>
      </c>
      <c r="T165" s="19" t="s">
        <v>1541</v>
      </c>
    </row>
    <row r="166" spans="1:20" ht="297" customHeight="1" x14ac:dyDescent="0.3">
      <c r="A166" s="133">
        <v>155</v>
      </c>
      <c r="B166" s="133">
        <v>136</v>
      </c>
      <c r="C166" s="133" t="s">
        <v>752</v>
      </c>
      <c r="D166" s="133" t="s">
        <v>1422</v>
      </c>
      <c r="E166" s="133" t="s">
        <v>753</v>
      </c>
      <c r="F166" s="133" t="s">
        <v>754</v>
      </c>
      <c r="G166" s="125">
        <f t="shared" ref="G166" si="36">H166+I166</f>
        <v>33.349999999999994</v>
      </c>
      <c r="H166" s="125">
        <v>16.7</v>
      </c>
      <c r="I166" s="125">
        <v>16.649999999999999</v>
      </c>
      <c r="J166" s="133" t="s">
        <v>24</v>
      </c>
      <c r="K166" s="133" t="s">
        <v>25</v>
      </c>
      <c r="L166" s="133" t="s">
        <v>1657</v>
      </c>
      <c r="M166" s="132">
        <v>9</v>
      </c>
      <c r="N166" s="133" t="s">
        <v>1708</v>
      </c>
      <c r="O166" s="133" t="s">
        <v>933</v>
      </c>
      <c r="P166" s="126">
        <v>45844</v>
      </c>
      <c r="Q166" s="133" t="s">
        <v>1709</v>
      </c>
      <c r="R166" s="126">
        <v>49505</v>
      </c>
      <c r="S166" s="126">
        <v>45777</v>
      </c>
      <c r="T166" s="91" t="s">
        <v>1539</v>
      </c>
    </row>
    <row r="167" spans="1:20" ht="388.5" customHeight="1" x14ac:dyDescent="0.3">
      <c r="A167" s="120">
        <v>156</v>
      </c>
      <c r="B167" s="120">
        <v>137</v>
      </c>
      <c r="C167" s="120" t="s">
        <v>833</v>
      </c>
      <c r="D167" s="120" t="s">
        <v>1071</v>
      </c>
      <c r="E167" s="120" t="s">
        <v>962</v>
      </c>
      <c r="F167" s="120" t="s">
        <v>486</v>
      </c>
      <c r="G167" s="65">
        <f>H167+I167</f>
        <v>36.54</v>
      </c>
      <c r="H167" s="65">
        <v>18.43</v>
      </c>
      <c r="I167" s="65">
        <v>18.11</v>
      </c>
      <c r="J167" s="120" t="s">
        <v>24</v>
      </c>
      <c r="K167" s="120" t="s">
        <v>25</v>
      </c>
      <c r="L167" s="120" t="s">
        <v>1661</v>
      </c>
      <c r="M167" s="119">
        <v>20</v>
      </c>
      <c r="N167" s="120" t="s">
        <v>1656</v>
      </c>
      <c r="O167" s="120" t="s">
        <v>933</v>
      </c>
      <c r="P167" s="66">
        <v>45809</v>
      </c>
      <c r="Q167" s="120" t="s">
        <v>930</v>
      </c>
      <c r="R167" s="66">
        <v>49505</v>
      </c>
      <c r="S167" s="66">
        <v>45777</v>
      </c>
      <c r="T167" s="72"/>
    </row>
    <row r="168" spans="1:20" ht="279.75" customHeight="1" x14ac:dyDescent="0.3">
      <c r="A168" s="15">
        <f t="shared" si="31"/>
        <v>157</v>
      </c>
      <c r="B168" s="19">
        <v>138</v>
      </c>
      <c r="C168" s="19" t="s">
        <v>154</v>
      </c>
      <c r="D168" s="19" t="s">
        <v>834</v>
      </c>
      <c r="E168" s="19" t="s">
        <v>155</v>
      </c>
      <c r="F168" s="19" t="s">
        <v>156</v>
      </c>
      <c r="G168" s="16">
        <f t="shared" si="32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730</v>
      </c>
      <c r="M168" s="1">
        <v>4</v>
      </c>
      <c r="N168" s="20" t="s">
        <v>742</v>
      </c>
      <c r="O168" s="20" t="s">
        <v>933</v>
      </c>
      <c r="P168" s="17">
        <v>44713</v>
      </c>
      <c r="Q168" s="19" t="s">
        <v>741</v>
      </c>
      <c r="R168" s="17">
        <v>46904</v>
      </c>
      <c r="S168" s="17">
        <v>44426</v>
      </c>
      <c r="T168" s="19"/>
    </row>
    <row r="169" spans="1:20" ht="266.25" customHeight="1" x14ac:dyDescent="0.3">
      <c r="A169" s="15">
        <f t="shared" si="31"/>
        <v>158</v>
      </c>
      <c r="B169" s="19">
        <v>139</v>
      </c>
      <c r="C169" s="19" t="s">
        <v>835</v>
      </c>
      <c r="D169" s="19" t="s">
        <v>836</v>
      </c>
      <c r="E169" s="19" t="s">
        <v>632</v>
      </c>
      <c r="F169" s="19" t="s">
        <v>633</v>
      </c>
      <c r="G169" s="16">
        <v>26.99</v>
      </c>
      <c r="H169" s="16">
        <v>13.57</v>
      </c>
      <c r="I169" s="16">
        <v>13.42</v>
      </c>
      <c r="J169" s="19" t="s">
        <v>24</v>
      </c>
      <c r="K169" s="19" t="s">
        <v>25</v>
      </c>
      <c r="L169" s="19" t="s">
        <v>730</v>
      </c>
      <c r="M169" s="1">
        <v>4</v>
      </c>
      <c r="N169" s="20" t="s">
        <v>742</v>
      </c>
      <c r="O169" s="20" t="s">
        <v>933</v>
      </c>
      <c r="P169" s="17">
        <v>44713</v>
      </c>
      <c r="Q169" s="19" t="s">
        <v>744</v>
      </c>
      <c r="R169" s="17">
        <v>46904</v>
      </c>
      <c r="S169" s="17">
        <v>44426</v>
      </c>
      <c r="T169" s="19"/>
    </row>
    <row r="170" spans="1:20" ht="261.75" customHeight="1" x14ac:dyDescent="0.3">
      <c r="A170" s="52">
        <v>159</v>
      </c>
      <c r="B170" s="52">
        <v>140</v>
      </c>
      <c r="C170" s="52" t="s">
        <v>760</v>
      </c>
      <c r="D170" s="52" t="s">
        <v>1220</v>
      </c>
      <c r="E170" s="52" t="s">
        <v>761</v>
      </c>
      <c r="F170" s="52" t="s">
        <v>762</v>
      </c>
      <c r="G170" s="5">
        <f t="shared" ref="G170" si="37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20" t="s">
        <v>1657</v>
      </c>
      <c r="M170" s="7">
        <v>14</v>
      </c>
      <c r="N170" s="120" t="s">
        <v>1656</v>
      </c>
      <c r="O170" s="52" t="s">
        <v>933</v>
      </c>
      <c r="P170" s="66">
        <v>45778</v>
      </c>
      <c r="Q170" s="52" t="s">
        <v>930</v>
      </c>
      <c r="R170" s="66">
        <v>49505</v>
      </c>
      <c r="S170" s="66">
        <v>45777</v>
      </c>
      <c r="T170" s="52"/>
    </row>
    <row r="171" spans="1:20" ht="409.5" customHeight="1" x14ac:dyDescent="0.3">
      <c r="A171" s="120">
        <v>160</v>
      </c>
      <c r="B171" s="120">
        <v>141</v>
      </c>
      <c r="C171" s="120" t="s">
        <v>1315</v>
      </c>
      <c r="D171" s="120" t="s">
        <v>1423</v>
      </c>
      <c r="E171" s="120" t="s">
        <v>694</v>
      </c>
      <c r="F171" s="120" t="s">
        <v>1316</v>
      </c>
      <c r="G171" s="65">
        <f>H171+I171</f>
        <v>46.879999999999995</v>
      </c>
      <c r="H171" s="65">
        <v>20.86</v>
      </c>
      <c r="I171" s="65">
        <v>26.02</v>
      </c>
      <c r="J171" s="120" t="s">
        <v>24</v>
      </c>
      <c r="K171" s="120" t="s">
        <v>25</v>
      </c>
      <c r="L171" s="120" t="s">
        <v>1657</v>
      </c>
      <c r="M171" s="119">
        <v>19</v>
      </c>
      <c r="N171" s="120" t="s">
        <v>1656</v>
      </c>
      <c r="O171" s="120" t="s">
        <v>933</v>
      </c>
      <c r="P171" s="66">
        <v>45809</v>
      </c>
      <c r="Q171" s="120" t="s">
        <v>1008</v>
      </c>
      <c r="R171" s="66">
        <v>49505</v>
      </c>
      <c r="S171" s="66">
        <v>45777</v>
      </c>
      <c r="T171" s="91"/>
    </row>
    <row r="172" spans="1:20" ht="396" customHeight="1" x14ac:dyDescent="0.3">
      <c r="A172" s="52">
        <v>161</v>
      </c>
      <c r="B172" s="120">
        <v>142</v>
      </c>
      <c r="C172" s="120" t="s">
        <v>1252</v>
      </c>
      <c r="D172" s="120" t="s">
        <v>1424</v>
      </c>
      <c r="E172" s="120" t="s">
        <v>1425</v>
      </c>
      <c r="F172" s="120" t="s">
        <v>1253</v>
      </c>
      <c r="G172" s="65">
        <f>H172+I172</f>
        <v>20.740000000000002</v>
      </c>
      <c r="H172" s="65">
        <v>11.68</v>
      </c>
      <c r="I172" s="65">
        <v>9.06</v>
      </c>
      <c r="J172" s="120" t="s">
        <v>24</v>
      </c>
      <c r="K172" s="120" t="s">
        <v>25</v>
      </c>
      <c r="L172" s="120" t="s">
        <v>1655</v>
      </c>
      <c r="M172" s="119">
        <v>26</v>
      </c>
      <c r="N172" s="120" t="s">
        <v>1656</v>
      </c>
      <c r="O172" s="120" t="s">
        <v>933</v>
      </c>
      <c r="P172" s="66">
        <v>45809</v>
      </c>
      <c r="Q172" s="120" t="s">
        <v>930</v>
      </c>
      <c r="R172" s="66">
        <v>49505</v>
      </c>
      <c r="S172" s="66">
        <v>45777</v>
      </c>
      <c r="T172" s="91"/>
    </row>
    <row r="173" spans="1:20" ht="292.5" customHeight="1" x14ac:dyDescent="0.3">
      <c r="A173" s="133">
        <v>162</v>
      </c>
      <c r="B173" s="133">
        <v>143</v>
      </c>
      <c r="C173" s="133" t="s">
        <v>837</v>
      </c>
      <c r="D173" s="10" t="s">
        <v>1608</v>
      </c>
      <c r="E173" s="130" t="s">
        <v>1609</v>
      </c>
      <c r="F173" s="10" t="s">
        <v>1610</v>
      </c>
      <c r="G173" s="125">
        <f t="shared" ref="G173" si="38">H173+I173</f>
        <v>20.240000000000002</v>
      </c>
      <c r="H173" s="125">
        <v>10.24</v>
      </c>
      <c r="I173" s="125">
        <v>10</v>
      </c>
      <c r="J173" s="133" t="s">
        <v>24</v>
      </c>
      <c r="K173" s="133" t="s">
        <v>25</v>
      </c>
      <c r="L173" s="133" t="s">
        <v>1657</v>
      </c>
      <c r="M173" s="133">
        <v>18</v>
      </c>
      <c r="N173" s="133" t="s">
        <v>1708</v>
      </c>
      <c r="O173" s="133" t="s">
        <v>933</v>
      </c>
      <c r="P173" s="126">
        <v>45844</v>
      </c>
      <c r="Q173" s="133" t="s">
        <v>1709</v>
      </c>
      <c r="R173" s="126">
        <v>49505</v>
      </c>
      <c r="S173" s="126">
        <v>45777</v>
      </c>
      <c r="T173" s="114" t="s">
        <v>1604</v>
      </c>
    </row>
    <row r="174" spans="1:20" ht="238.5" customHeight="1" x14ac:dyDescent="0.3">
      <c r="A174" s="15">
        <f t="shared" si="31"/>
        <v>163</v>
      </c>
      <c r="B174" s="19">
        <v>144</v>
      </c>
      <c r="C174" s="19" t="s">
        <v>838</v>
      </c>
      <c r="D174" s="19" t="s">
        <v>594</v>
      </c>
      <c r="E174" s="150" t="s">
        <v>157</v>
      </c>
      <c r="F174" s="151"/>
      <c r="G174" s="16">
        <f t="shared" si="32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731</v>
      </c>
      <c r="M174" s="33">
        <v>2</v>
      </c>
      <c r="N174" s="19" t="s">
        <v>742</v>
      </c>
      <c r="O174" s="43" t="s">
        <v>933</v>
      </c>
      <c r="P174" s="17">
        <v>44757</v>
      </c>
      <c r="Q174" s="19" t="s">
        <v>741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31"/>
        <v>164</v>
      </c>
      <c r="B175" s="19">
        <v>149</v>
      </c>
      <c r="C175" s="19" t="s">
        <v>838</v>
      </c>
      <c r="D175" s="19" t="s">
        <v>595</v>
      </c>
      <c r="E175" s="150" t="s">
        <v>158</v>
      </c>
      <c r="F175" s="151"/>
      <c r="G175" s="16">
        <f t="shared" si="32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731</v>
      </c>
      <c r="M175" s="33">
        <v>2</v>
      </c>
      <c r="N175" s="19" t="s">
        <v>742</v>
      </c>
      <c r="O175" s="43" t="s">
        <v>933</v>
      </c>
      <c r="P175" s="17">
        <v>44757</v>
      </c>
      <c r="Q175" s="2" t="s">
        <v>740</v>
      </c>
      <c r="R175" s="2" t="s">
        <v>747</v>
      </c>
      <c r="S175" s="2" t="s">
        <v>763</v>
      </c>
      <c r="T175" s="19"/>
    </row>
    <row r="176" spans="1:20" ht="171" customHeight="1" x14ac:dyDescent="0.3">
      <c r="A176" s="15">
        <f t="shared" si="31"/>
        <v>165</v>
      </c>
      <c r="B176" s="19" t="s">
        <v>159</v>
      </c>
      <c r="C176" s="19" t="s">
        <v>160</v>
      </c>
      <c r="D176" s="19" t="s">
        <v>596</v>
      </c>
      <c r="E176" s="19" t="s">
        <v>161</v>
      </c>
      <c r="F176" s="19" t="s">
        <v>162</v>
      </c>
      <c r="G176" s="16">
        <f t="shared" si="32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731</v>
      </c>
      <c r="M176" s="1">
        <v>1</v>
      </c>
      <c r="N176" s="20" t="s">
        <v>742</v>
      </c>
      <c r="O176" s="20" t="s">
        <v>933</v>
      </c>
      <c r="P176" s="17">
        <v>44757</v>
      </c>
      <c r="Q176" s="2" t="s">
        <v>740</v>
      </c>
      <c r="R176" s="2" t="s">
        <v>747</v>
      </c>
      <c r="S176" s="2" t="s">
        <v>763</v>
      </c>
      <c r="T176" s="19"/>
    </row>
    <row r="177" spans="1:21" ht="262.5" customHeight="1" x14ac:dyDescent="0.3">
      <c r="A177" s="72">
        <v>166</v>
      </c>
      <c r="B177" s="72">
        <v>150</v>
      </c>
      <c r="C177" s="65" t="s">
        <v>163</v>
      </c>
      <c r="D177" s="65" t="s">
        <v>1072</v>
      </c>
      <c r="E177" s="65" t="s">
        <v>164</v>
      </c>
      <c r="F177" s="65" t="s">
        <v>165</v>
      </c>
      <c r="G177" s="65">
        <f>H177+I177</f>
        <v>50.980000000000004</v>
      </c>
      <c r="H177" s="65">
        <v>25.09</v>
      </c>
      <c r="I177" s="65">
        <v>25.89</v>
      </c>
      <c r="J177" s="72" t="s">
        <v>24</v>
      </c>
      <c r="K177" s="72" t="s">
        <v>25</v>
      </c>
      <c r="L177" s="72" t="s">
        <v>730</v>
      </c>
      <c r="M177" s="72">
        <v>4</v>
      </c>
      <c r="N177" s="72" t="s">
        <v>742</v>
      </c>
      <c r="O177" s="72" t="s">
        <v>933</v>
      </c>
      <c r="P177" s="66">
        <v>44713</v>
      </c>
      <c r="Q177" s="68" t="s">
        <v>1055</v>
      </c>
      <c r="R177" s="68" t="s">
        <v>746</v>
      </c>
      <c r="S177" s="68" t="s">
        <v>768</v>
      </c>
      <c r="T177" s="72" t="s">
        <v>997</v>
      </c>
    </row>
    <row r="178" spans="1:21" ht="273" customHeight="1" x14ac:dyDescent="0.3">
      <c r="A178" s="72">
        <v>167</v>
      </c>
      <c r="B178" s="72">
        <v>151</v>
      </c>
      <c r="C178" s="72" t="s">
        <v>839</v>
      </c>
      <c r="D178" s="72" t="s">
        <v>1073</v>
      </c>
      <c r="E178" s="150" t="s">
        <v>1074</v>
      </c>
      <c r="F178" s="151"/>
      <c r="G178" s="68" t="s">
        <v>166</v>
      </c>
      <c r="H178" s="65">
        <v>17.03</v>
      </c>
      <c r="I178" s="65">
        <v>0</v>
      </c>
      <c r="J178" s="72" t="s">
        <v>24</v>
      </c>
      <c r="K178" s="72" t="s">
        <v>25</v>
      </c>
      <c r="L178" s="72" t="s">
        <v>730</v>
      </c>
      <c r="M178" s="1">
        <v>9</v>
      </c>
      <c r="N178" s="20" t="s">
        <v>742</v>
      </c>
      <c r="O178" s="20" t="s">
        <v>933</v>
      </c>
      <c r="P178" s="66">
        <v>44757</v>
      </c>
      <c r="Q178" s="68" t="s">
        <v>740</v>
      </c>
      <c r="R178" s="68" t="s">
        <v>747</v>
      </c>
      <c r="S178" s="68" t="s">
        <v>763</v>
      </c>
      <c r="T178" s="72" t="s">
        <v>997</v>
      </c>
    </row>
    <row r="179" spans="1:21" ht="320.25" customHeight="1" x14ac:dyDescent="0.3">
      <c r="A179" s="72">
        <f>A178+1</f>
        <v>168</v>
      </c>
      <c r="B179" s="72">
        <v>152</v>
      </c>
      <c r="C179" s="72" t="s">
        <v>839</v>
      </c>
      <c r="D179" s="72" t="s">
        <v>1075</v>
      </c>
      <c r="E179" s="150" t="s">
        <v>1076</v>
      </c>
      <c r="F179" s="151"/>
      <c r="G179" s="65">
        <v>16.38</v>
      </c>
      <c r="H179" s="65">
        <v>16.38</v>
      </c>
      <c r="I179" s="65">
        <v>0</v>
      </c>
      <c r="J179" s="72" t="s">
        <v>24</v>
      </c>
      <c r="K179" s="72" t="s">
        <v>25</v>
      </c>
      <c r="L179" s="72" t="s">
        <v>730</v>
      </c>
      <c r="M179" s="1">
        <v>10</v>
      </c>
      <c r="N179" s="20" t="s">
        <v>742</v>
      </c>
      <c r="O179" s="20" t="s">
        <v>933</v>
      </c>
      <c r="P179" s="66">
        <v>44757</v>
      </c>
      <c r="Q179" s="68" t="s">
        <v>740</v>
      </c>
      <c r="R179" s="68" t="s">
        <v>747</v>
      </c>
      <c r="S179" s="68" t="s">
        <v>763</v>
      </c>
      <c r="T179" s="72" t="s">
        <v>997</v>
      </c>
    </row>
    <row r="180" spans="1:21" ht="338.25" customHeight="1" x14ac:dyDescent="0.3">
      <c r="A180" s="133">
        <v>169</v>
      </c>
      <c r="B180" s="133">
        <v>153</v>
      </c>
      <c r="C180" s="133" t="s">
        <v>840</v>
      </c>
      <c r="D180" s="133" t="s">
        <v>1077</v>
      </c>
      <c r="E180" s="133" t="s">
        <v>388</v>
      </c>
      <c r="F180" s="133" t="s">
        <v>1078</v>
      </c>
      <c r="G180" s="125">
        <f t="shared" ref="G180:G181" si="39">H180+I180</f>
        <v>43.07</v>
      </c>
      <c r="H180" s="125">
        <v>20.93</v>
      </c>
      <c r="I180" s="125">
        <v>22.14</v>
      </c>
      <c r="J180" s="133" t="s">
        <v>24</v>
      </c>
      <c r="K180" s="133" t="s">
        <v>25</v>
      </c>
      <c r="L180" s="133" t="s">
        <v>1657</v>
      </c>
      <c r="M180" s="132">
        <v>22</v>
      </c>
      <c r="N180" s="133" t="s">
        <v>1708</v>
      </c>
      <c r="O180" s="133" t="s">
        <v>933</v>
      </c>
      <c r="P180" s="126">
        <v>45844</v>
      </c>
      <c r="Q180" s="133" t="s">
        <v>1709</v>
      </c>
      <c r="R180" s="126">
        <v>49505</v>
      </c>
      <c r="S180" s="126">
        <v>45777</v>
      </c>
      <c r="T180" s="72" t="s">
        <v>997</v>
      </c>
    </row>
    <row r="181" spans="1:21" ht="273" customHeight="1" x14ac:dyDescent="0.3">
      <c r="A181" s="124">
        <v>170</v>
      </c>
      <c r="B181" s="133">
        <v>154</v>
      </c>
      <c r="C181" s="133" t="s">
        <v>867</v>
      </c>
      <c r="D181" s="133" t="s">
        <v>1611</v>
      </c>
      <c r="E181" s="133" t="s">
        <v>1612</v>
      </c>
      <c r="F181" s="133" t="s">
        <v>1613</v>
      </c>
      <c r="G181" s="125">
        <f t="shared" si="39"/>
        <v>12.98</v>
      </c>
      <c r="H181" s="125">
        <v>6.63</v>
      </c>
      <c r="I181" s="125">
        <v>6.35</v>
      </c>
      <c r="J181" s="133" t="s">
        <v>24</v>
      </c>
      <c r="K181" s="133" t="s">
        <v>25</v>
      </c>
      <c r="L181" s="133" t="s">
        <v>1657</v>
      </c>
      <c r="M181" s="136">
        <v>19</v>
      </c>
      <c r="N181" s="133" t="s">
        <v>1656</v>
      </c>
      <c r="O181" s="133" t="s">
        <v>933</v>
      </c>
      <c r="P181" s="126">
        <v>45778</v>
      </c>
      <c r="Q181" s="133" t="s">
        <v>930</v>
      </c>
      <c r="R181" s="126">
        <v>49505</v>
      </c>
      <c r="S181" s="126">
        <v>45777</v>
      </c>
      <c r="T181" s="114"/>
    </row>
    <row r="182" spans="1:21" ht="201.75" customHeight="1" x14ac:dyDescent="0.3">
      <c r="A182" s="72">
        <v>171</v>
      </c>
      <c r="B182" s="72" t="s">
        <v>167</v>
      </c>
      <c r="C182" s="72" t="s">
        <v>841</v>
      </c>
      <c r="D182" s="72" t="s">
        <v>1079</v>
      </c>
      <c r="E182" s="150" t="s">
        <v>1080</v>
      </c>
      <c r="F182" s="151"/>
      <c r="G182" s="65">
        <f>H182+I182</f>
        <v>9.15</v>
      </c>
      <c r="H182" s="65">
        <v>9.15</v>
      </c>
      <c r="I182" s="65">
        <v>0</v>
      </c>
      <c r="J182" s="72" t="s">
        <v>24</v>
      </c>
      <c r="K182" s="72" t="s">
        <v>25</v>
      </c>
      <c r="L182" s="72" t="s">
        <v>730</v>
      </c>
      <c r="M182" s="71">
        <v>8</v>
      </c>
      <c r="N182" s="72" t="s">
        <v>742</v>
      </c>
      <c r="O182" s="72" t="s">
        <v>933</v>
      </c>
      <c r="P182" s="66">
        <v>44757</v>
      </c>
      <c r="Q182" s="72" t="s">
        <v>744</v>
      </c>
      <c r="R182" s="66">
        <v>46948</v>
      </c>
      <c r="S182" s="66">
        <v>44426</v>
      </c>
      <c r="T182" s="72" t="s">
        <v>997</v>
      </c>
    </row>
    <row r="183" spans="1:21" s="22" customFormat="1" ht="193.5" customHeight="1" x14ac:dyDescent="0.3">
      <c r="A183" s="72">
        <v>172</v>
      </c>
      <c r="B183" s="72">
        <v>155</v>
      </c>
      <c r="C183" s="65" t="s">
        <v>1081</v>
      </c>
      <c r="D183" s="65" t="s">
        <v>1082</v>
      </c>
      <c r="E183" s="65" t="s">
        <v>402</v>
      </c>
      <c r="F183" s="65" t="s">
        <v>168</v>
      </c>
      <c r="G183" s="65">
        <f>H183+I183</f>
        <v>36.17</v>
      </c>
      <c r="H183" s="65">
        <v>18.309999999999999</v>
      </c>
      <c r="I183" s="65">
        <v>17.86</v>
      </c>
      <c r="J183" s="72" t="s">
        <v>24</v>
      </c>
      <c r="K183" s="72" t="s">
        <v>25</v>
      </c>
      <c r="L183" s="72" t="s">
        <v>730</v>
      </c>
      <c r="M183" s="72">
        <v>6</v>
      </c>
      <c r="N183" s="72" t="s">
        <v>742</v>
      </c>
      <c r="O183" s="72" t="s">
        <v>933</v>
      </c>
      <c r="P183" s="66">
        <v>44713</v>
      </c>
      <c r="Q183" s="68" t="s">
        <v>1055</v>
      </c>
      <c r="R183" s="68" t="s">
        <v>746</v>
      </c>
      <c r="S183" s="68" t="s">
        <v>768</v>
      </c>
      <c r="T183" s="72" t="s">
        <v>997</v>
      </c>
      <c r="U183" s="38"/>
    </row>
    <row r="184" spans="1:21" ht="343.5" customHeight="1" x14ac:dyDescent="0.3">
      <c r="A184" s="124">
        <v>173</v>
      </c>
      <c r="B184" s="124">
        <v>157</v>
      </c>
      <c r="C184" s="124" t="s">
        <v>842</v>
      </c>
      <c r="D184" s="124" t="s">
        <v>1741</v>
      </c>
      <c r="E184" s="124" t="s">
        <v>1221</v>
      </c>
      <c r="F184" s="124" t="s">
        <v>1222</v>
      </c>
      <c r="G184" s="5">
        <f t="shared" ref="G184:G185" si="40">H184+I184</f>
        <v>28.380000000000003</v>
      </c>
      <c r="H184" s="5">
        <v>15.73</v>
      </c>
      <c r="I184" s="5">
        <v>12.65</v>
      </c>
      <c r="J184" s="133" t="s">
        <v>24</v>
      </c>
      <c r="K184" s="133" t="s">
        <v>25</v>
      </c>
      <c r="L184" s="133" t="s">
        <v>1657</v>
      </c>
      <c r="M184" s="132">
        <v>8</v>
      </c>
      <c r="N184" s="133" t="s">
        <v>1708</v>
      </c>
      <c r="O184" s="133" t="s">
        <v>933</v>
      </c>
      <c r="P184" s="126">
        <v>45844</v>
      </c>
      <c r="Q184" s="133" t="s">
        <v>1709</v>
      </c>
      <c r="R184" s="126">
        <v>49505</v>
      </c>
      <c r="S184" s="126">
        <v>45777</v>
      </c>
      <c r="T184" s="91" t="s">
        <v>1539</v>
      </c>
    </row>
    <row r="185" spans="1:21" ht="257.25" customHeight="1" x14ac:dyDescent="0.3">
      <c r="A185" s="124">
        <v>174</v>
      </c>
      <c r="B185" s="133">
        <v>158</v>
      </c>
      <c r="C185" s="133" t="s">
        <v>843</v>
      </c>
      <c r="D185" s="133" t="s">
        <v>1742</v>
      </c>
      <c r="E185" s="133" t="s">
        <v>169</v>
      </c>
      <c r="F185" s="133" t="s">
        <v>170</v>
      </c>
      <c r="G185" s="125">
        <f t="shared" si="40"/>
        <v>15.59</v>
      </c>
      <c r="H185" s="125">
        <v>6.36</v>
      </c>
      <c r="I185" s="125">
        <v>9.23</v>
      </c>
      <c r="J185" s="133" t="s">
        <v>24</v>
      </c>
      <c r="K185" s="133" t="s">
        <v>25</v>
      </c>
      <c r="L185" s="133" t="s">
        <v>1657</v>
      </c>
      <c r="M185" s="132">
        <v>2</v>
      </c>
      <c r="N185" s="133" t="s">
        <v>1708</v>
      </c>
      <c r="O185" s="133" t="s">
        <v>933</v>
      </c>
      <c r="P185" s="126">
        <v>45844</v>
      </c>
      <c r="Q185" s="133" t="s">
        <v>1709</v>
      </c>
      <c r="R185" s="126">
        <v>49505</v>
      </c>
      <c r="S185" s="126">
        <v>45777</v>
      </c>
      <c r="T185" s="19"/>
    </row>
    <row r="186" spans="1:21" ht="405.75" customHeight="1" x14ac:dyDescent="0.3">
      <c r="A186" s="52">
        <v>175</v>
      </c>
      <c r="B186" s="52">
        <v>159</v>
      </c>
      <c r="C186" s="52" t="s">
        <v>844</v>
      </c>
      <c r="D186" s="52" t="s">
        <v>1233</v>
      </c>
      <c r="E186" s="52" t="s">
        <v>1234</v>
      </c>
      <c r="F186" s="52" t="s">
        <v>963</v>
      </c>
      <c r="G186" s="5">
        <f>H186+I186</f>
        <v>29.869999999999997</v>
      </c>
      <c r="H186" s="5">
        <v>13.37</v>
      </c>
      <c r="I186" s="5">
        <v>16.5</v>
      </c>
      <c r="J186" s="52" t="s">
        <v>24</v>
      </c>
      <c r="K186" s="52" t="s">
        <v>25</v>
      </c>
      <c r="L186" s="52" t="s">
        <v>731</v>
      </c>
      <c r="M186" s="87">
        <v>8</v>
      </c>
      <c r="N186" s="88" t="s">
        <v>742</v>
      </c>
      <c r="O186" s="88" t="s">
        <v>933</v>
      </c>
      <c r="P186" s="64">
        <v>44652</v>
      </c>
      <c r="Q186" s="89" t="s">
        <v>740</v>
      </c>
      <c r="R186" s="89" t="s">
        <v>745</v>
      </c>
      <c r="S186" s="64">
        <v>44426</v>
      </c>
      <c r="T186" s="58" t="s">
        <v>1185</v>
      </c>
    </row>
    <row r="187" spans="1:21" ht="294.75" customHeight="1" x14ac:dyDescent="0.3">
      <c r="A187" s="52">
        <v>176</v>
      </c>
      <c r="B187" s="52">
        <v>160</v>
      </c>
      <c r="C187" s="52" t="s">
        <v>1200</v>
      </c>
      <c r="D187" s="52" t="s">
        <v>1201</v>
      </c>
      <c r="E187" s="52" t="s">
        <v>1202</v>
      </c>
      <c r="F187" s="52" t="s">
        <v>487</v>
      </c>
      <c r="G187" s="5">
        <f t="shared" ref="G187" si="41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730</v>
      </c>
      <c r="M187" s="52">
        <v>13</v>
      </c>
      <c r="N187" s="52" t="s">
        <v>742</v>
      </c>
      <c r="O187" s="52" t="s">
        <v>933</v>
      </c>
      <c r="P187" s="64">
        <v>44713</v>
      </c>
      <c r="Q187" s="89" t="s">
        <v>740</v>
      </c>
      <c r="R187" s="89" t="s">
        <v>746</v>
      </c>
      <c r="S187" s="89" t="s">
        <v>768</v>
      </c>
      <c r="T187" s="52"/>
    </row>
    <row r="188" spans="1:21" ht="327.75" customHeight="1" x14ac:dyDescent="0.3">
      <c r="A188" s="124">
        <v>177</v>
      </c>
      <c r="B188" s="133">
        <v>161</v>
      </c>
      <c r="C188" s="133" t="s">
        <v>1259</v>
      </c>
      <c r="D188" s="133" t="s">
        <v>1426</v>
      </c>
      <c r="E188" s="133" t="s">
        <v>1260</v>
      </c>
      <c r="F188" s="133" t="s">
        <v>1261</v>
      </c>
      <c r="G188" s="125">
        <f>H188+I188</f>
        <v>17.16</v>
      </c>
      <c r="H188" s="125">
        <v>9.08</v>
      </c>
      <c r="I188" s="125">
        <v>8.08</v>
      </c>
      <c r="J188" s="133" t="s">
        <v>24</v>
      </c>
      <c r="K188" s="133" t="s">
        <v>25</v>
      </c>
      <c r="L188" s="133" t="s">
        <v>1657</v>
      </c>
      <c r="M188" s="136">
        <v>11</v>
      </c>
      <c r="N188" s="133" t="s">
        <v>1656</v>
      </c>
      <c r="O188" s="133" t="s">
        <v>933</v>
      </c>
      <c r="P188" s="126">
        <v>45778</v>
      </c>
      <c r="Q188" s="133" t="s">
        <v>930</v>
      </c>
      <c r="R188" s="126">
        <v>49505</v>
      </c>
      <c r="S188" s="126">
        <v>45777</v>
      </c>
      <c r="T188" s="91"/>
    </row>
    <row r="189" spans="1:21" ht="409.5" customHeight="1" x14ac:dyDescent="0.3">
      <c r="A189" s="52">
        <v>178</v>
      </c>
      <c r="B189" s="105">
        <v>162</v>
      </c>
      <c r="C189" s="105" t="s">
        <v>1427</v>
      </c>
      <c r="D189" s="105" t="s">
        <v>1428</v>
      </c>
      <c r="E189" s="105" t="s">
        <v>636</v>
      </c>
      <c r="F189" s="105" t="s">
        <v>637</v>
      </c>
      <c r="G189" s="65">
        <f>H189+I189</f>
        <v>58.94</v>
      </c>
      <c r="H189" s="65">
        <v>30.08</v>
      </c>
      <c r="I189" s="65">
        <v>28.86</v>
      </c>
      <c r="J189" s="105" t="s">
        <v>24</v>
      </c>
      <c r="K189" s="105" t="s">
        <v>25</v>
      </c>
      <c r="L189" s="105" t="s">
        <v>730</v>
      </c>
      <c r="M189" s="1">
        <v>9</v>
      </c>
      <c r="N189" s="20" t="s">
        <v>742</v>
      </c>
      <c r="O189" s="20" t="s">
        <v>933</v>
      </c>
      <c r="P189" s="66">
        <v>44652</v>
      </c>
      <c r="Q189" s="68" t="s">
        <v>740</v>
      </c>
      <c r="R189" s="68" t="s">
        <v>745</v>
      </c>
      <c r="S189" s="68" t="s">
        <v>768</v>
      </c>
      <c r="T189" s="91" t="s">
        <v>1539</v>
      </c>
    </row>
    <row r="190" spans="1:21" ht="409.5" customHeight="1" x14ac:dyDescent="0.3">
      <c r="A190" s="72">
        <v>179</v>
      </c>
      <c r="B190" s="72">
        <v>163</v>
      </c>
      <c r="C190" s="72" t="s">
        <v>845</v>
      </c>
      <c r="D190" s="72" t="s">
        <v>1083</v>
      </c>
      <c r="E190" s="72" t="s">
        <v>171</v>
      </c>
      <c r="F190" s="72" t="s">
        <v>172</v>
      </c>
      <c r="G190" s="65">
        <f>H190+I190</f>
        <v>33.71</v>
      </c>
      <c r="H190" s="65">
        <v>16.7</v>
      </c>
      <c r="I190" s="65">
        <v>17.010000000000002</v>
      </c>
      <c r="J190" s="72" t="s">
        <v>24</v>
      </c>
      <c r="K190" s="72" t="s">
        <v>25</v>
      </c>
      <c r="L190" s="72" t="s">
        <v>730</v>
      </c>
      <c r="M190" s="71">
        <v>3</v>
      </c>
      <c r="N190" s="72" t="s">
        <v>742</v>
      </c>
      <c r="O190" s="72" t="s">
        <v>933</v>
      </c>
      <c r="P190" s="66">
        <v>44652</v>
      </c>
      <c r="Q190" s="72" t="s">
        <v>741</v>
      </c>
      <c r="R190" s="66">
        <v>46843</v>
      </c>
      <c r="S190" s="66">
        <v>44426</v>
      </c>
      <c r="T190" s="72" t="s">
        <v>997</v>
      </c>
    </row>
    <row r="191" spans="1:21" ht="326.25" customHeight="1" x14ac:dyDescent="0.3">
      <c r="A191" s="52">
        <v>180</v>
      </c>
      <c r="B191" s="105">
        <v>164</v>
      </c>
      <c r="C191" s="105" t="s">
        <v>1429</v>
      </c>
      <c r="D191" s="105" t="s">
        <v>1430</v>
      </c>
      <c r="E191" s="105" t="s">
        <v>576</v>
      </c>
      <c r="F191" s="105" t="s">
        <v>577</v>
      </c>
      <c r="G191" s="65">
        <f>H191+I191</f>
        <v>19.740000000000002</v>
      </c>
      <c r="H191" s="65">
        <v>9.74</v>
      </c>
      <c r="I191" s="65">
        <v>10</v>
      </c>
      <c r="J191" s="105" t="s">
        <v>24</v>
      </c>
      <c r="K191" s="105" t="s">
        <v>25</v>
      </c>
      <c r="L191" s="105" t="s">
        <v>730</v>
      </c>
      <c r="M191" s="104">
        <v>10</v>
      </c>
      <c r="N191" s="105" t="s">
        <v>742</v>
      </c>
      <c r="O191" s="105" t="s">
        <v>933</v>
      </c>
      <c r="P191" s="66">
        <v>44652</v>
      </c>
      <c r="Q191" s="105" t="s">
        <v>741</v>
      </c>
      <c r="R191" s="66">
        <v>46843</v>
      </c>
      <c r="S191" s="66">
        <v>44426</v>
      </c>
      <c r="T191" s="91" t="s">
        <v>1539</v>
      </c>
    </row>
    <row r="192" spans="1:21" ht="252" customHeight="1" x14ac:dyDescent="0.3">
      <c r="A192" s="15">
        <f t="shared" si="31"/>
        <v>181</v>
      </c>
      <c r="B192" s="19">
        <v>166</v>
      </c>
      <c r="C192" s="19" t="s">
        <v>173</v>
      </c>
      <c r="D192" s="19" t="s">
        <v>605</v>
      </c>
      <c r="E192" s="19" t="s">
        <v>174</v>
      </c>
      <c r="F192" s="19" t="s">
        <v>175</v>
      </c>
      <c r="G192" s="16">
        <f t="shared" si="32"/>
        <v>9.59</v>
      </c>
      <c r="H192" s="16">
        <v>4.78</v>
      </c>
      <c r="I192" s="16">
        <v>4.8099999999999996</v>
      </c>
      <c r="J192" s="19" t="s">
        <v>24</v>
      </c>
      <c r="K192" s="19" t="s">
        <v>25</v>
      </c>
      <c r="L192" s="19" t="s">
        <v>730</v>
      </c>
      <c r="M192" s="33">
        <v>4</v>
      </c>
      <c r="N192" s="19" t="s">
        <v>742</v>
      </c>
      <c r="O192" s="43" t="s">
        <v>933</v>
      </c>
      <c r="P192" s="17">
        <v>44652</v>
      </c>
      <c r="Q192" s="19" t="s">
        <v>744</v>
      </c>
      <c r="R192" s="17">
        <v>46843</v>
      </c>
      <c r="S192" s="17">
        <v>44426</v>
      </c>
      <c r="T192" s="19"/>
    </row>
    <row r="193" spans="1:20" ht="208.5" customHeight="1" x14ac:dyDescent="0.3">
      <c r="A193" s="15">
        <f t="shared" si="31"/>
        <v>182</v>
      </c>
      <c r="B193" s="19">
        <v>167</v>
      </c>
      <c r="C193" s="19" t="s">
        <v>846</v>
      </c>
      <c r="D193" s="19" t="s">
        <v>634</v>
      </c>
      <c r="E193" s="19" t="s">
        <v>406</v>
      </c>
      <c r="F193" s="19" t="s">
        <v>407</v>
      </c>
      <c r="G193" s="16">
        <f t="shared" si="32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730</v>
      </c>
      <c r="M193" s="33">
        <v>4</v>
      </c>
      <c r="N193" s="19" t="s">
        <v>742</v>
      </c>
      <c r="O193" s="43" t="s">
        <v>933</v>
      </c>
      <c r="P193" s="17">
        <v>44652</v>
      </c>
      <c r="Q193" s="19" t="s">
        <v>744</v>
      </c>
      <c r="R193" s="17">
        <v>46843</v>
      </c>
      <c r="S193" s="17">
        <v>44426</v>
      </c>
      <c r="T193" s="19"/>
    </row>
    <row r="194" spans="1:20" ht="208.5" customHeight="1" x14ac:dyDescent="0.3">
      <c r="A194" s="124">
        <v>183</v>
      </c>
      <c r="B194" s="133">
        <v>168</v>
      </c>
      <c r="C194" s="42" t="s">
        <v>939</v>
      </c>
      <c r="D194" s="45" t="s">
        <v>1743</v>
      </c>
      <c r="E194" s="42" t="s">
        <v>940</v>
      </c>
      <c r="F194" s="42" t="s">
        <v>941</v>
      </c>
      <c r="G194" s="125">
        <f t="shared" si="32"/>
        <v>12.19</v>
      </c>
      <c r="H194" s="46">
        <v>6.14</v>
      </c>
      <c r="I194" s="46">
        <v>6.05</v>
      </c>
      <c r="J194" s="133" t="s">
        <v>24</v>
      </c>
      <c r="K194" s="133" t="s">
        <v>25</v>
      </c>
      <c r="L194" s="133" t="s">
        <v>1657</v>
      </c>
      <c r="M194" s="47">
        <v>4</v>
      </c>
      <c r="N194" s="133" t="s">
        <v>1708</v>
      </c>
      <c r="O194" s="133" t="s">
        <v>933</v>
      </c>
      <c r="P194" s="126">
        <v>45844</v>
      </c>
      <c r="Q194" s="133" t="s">
        <v>1709</v>
      </c>
      <c r="R194" s="126">
        <v>49505</v>
      </c>
      <c r="S194" s="126">
        <v>45777</v>
      </c>
      <c r="T194" s="44"/>
    </row>
    <row r="195" spans="1:20" ht="300" customHeight="1" x14ac:dyDescent="0.3">
      <c r="A195" s="86">
        <v>184</v>
      </c>
      <c r="B195" s="86">
        <v>169</v>
      </c>
      <c r="C195" s="86" t="s">
        <v>176</v>
      </c>
      <c r="D195" s="86" t="s">
        <v>1262</v>
      </c>
      <c r="E195" s="86" t="s">
        <v>177</v>
      </c>
      <c r="F195" s="86" t="s">
        <v>488</v>
      </c>
      <c r="G195" s="65">
        <f t="shared" ref="G195:G198" si="42">H195+I195</f>
        <v>24.02</v>
      </c>
      <c r="H195" s="65">
        <v>10.44</v>
      </c>
      <c r="I195" s="65">
        <v>13.58</v>
      </c>
      <c r="J195" s="86" t="s">
        <v>24</v>
      </c>
      <c r="K195" s="86" t="s">
        <v>25</v>
      </c>
      <c r="L195" s="86" t="s">
        <v>730</v>
      </c>
      <c r="M195" s="85">
        <v>14</v>
      </c>
      <c r="N195" s="86" t="s">
        <v>742</v>
      </c>
      <c r="O195" s="86" t="s">
        <v>933</v>
      </c>
      <c r="P195" s="66">
        <v>44652</v>
      </c>
      <c r="Q195" s="86" t="s">
        <v>741</v>
      </c>
      <c r="R195" s="66">
        <v>46843</v>
      </c>
      <c r="S195" s="66">
        <v>44426</v>
      </c>
      <c r="T195" s="72" t="s">
        <v>997</v>
      </c>
    </row>
    <row r="196" spans="1:20" ht="147" customHeight="1" x14ac:dyDescent="0.3">
      <c r="A196" s="52">
        <v>185</v>
      </c>
      <c r="B196" s="150" t="s">
        <v>1755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1"/>
    </row>
    <row r="197" spans="1:20" ht="409.5" customHeight="1" x14ac:dyDescent="0.3">
      <c r="A197" s="74">
        <v>186</v>
      </c>
      <c r="B197" s="74">
        <v>170</v>
      </c>
      <c r="C197" s="74" t="s">
        <v>678</v>
      </c>
      <c r="D197" s="74" t="s">
        <v>1084</v>
      </c>
      <c r="E197" s="74" t="s">
        <v>1085</v>
      </c>
      <c r="F197" s="74" t="s">
        <v>1086</v>
      </c>
      <c r="G197" s="65">
        <f t="shared" si="42"/>
        <v>41.79</v>
      </c>
      <c r="H197" s="65">
        <v>21</v>
      </c>
      <c r="I197" s="65">
        <v>20.79</v>
      </c>
      <c r="J197" s="74" t="s">
        <v>24</v>
      </c>
      <c r="K197" s="74" t="s">
        <v>25</v>
      </c>
      <c r="L197" s="74" t="s">
        <v>730</v>
      </c>
      <c r="M197" s="73">
        <v>21</v>
      </c>
      <c r="N197" s="74" t="s">
        <v>742</v>
      </c>
      <c r="O197" s="74" t="s">
        <v>933</v>
      </c>
      <c r="P197" s="66">
        <v>44757</v>
      </c>
      <c r="Q197" s="74" t="s">
        <v>744</v>
      </c>
      <c r="R197" s="66">
        <v>46948</v>
      </c>
      <c r="S197" s="66">
        <v>44426</v>
      </c>
      <c r="T197" s="74" t="s">
        <v>997</v>
      </c>
    </row>
    <row r="198" spans="1:20" ht="409.5" customHeight="1" x14ac:dyDescent="0.3">
      <c r="A198" s="133">
        <v>187</v>
      </c>
      <c r="B198" s="133">
        <v>171</v>
      </c>
      <c r="C198" s="133" t="s">
        <v>679</v>
      </c>
      <c r="D198" s="10" t="s">
        <v>1614</v>
      </c>
      <c r="E198" s="130" t="s">
        <v>1087</v>
      </c>
      <c r="F198" s="10" t="s">
        <v>1615</v>
      </c>
      <c r="G198" s="125">
        <f t="shared" si="42"/>
        <v>32.909999999999997</v>
      </c>
      <c r="H198" s="125">
        <v>16.53</v>
      </c>
      <c r="I198" s="125">
        <v>16.38</v>
      </c>
      <c r="J198" s="133" t="s">
        <v>24</v>
      </c>
      <c r="K198" s="133" t="s">
        <v>25</v>
      </c>
      <c r="L198" s="133" t="s">
        <v>1655</v>
      </c>
      <c r="M198" s="133">
        <v>20</v>
      </c>
      <c r="N198" s="133" t="s">
        <v>1656</v>
      </c>
      <c r="O198" s="133" t="s">
        <v>933</v>
      </c>
      <c r="P198" s="126">
        <v>45809</v>
      </c>
      <c r="Q198" s="133" t="s">
        <v>930</v>
      </c>
      <c r="R198" s="126">
        <v>49505</v>
      </c>
      <c r="S198" s="126">
        <v>45777</v>
      </c>
      <c r="T198" s="114"/>
    </row>
    <row r="199" spans="1:20" ht="409.5" customHeight="1" x14ac:dyDescent="0.3">
      <c r="A199" s="52">
        <v>188</v>
      </c>
      <c r="B199" s="120">
        <v>172</v>
      </c>
      <c r="C199" s="120" t="s">
        <v>1186</v>
      </c>
      <c r="D199" s="120" t="s">
        <v>1187</v>
      </c>
      <c r="E199" s="120" t="s">
        <v>1188</v>
      </c>
      <c r="F199" s="120" t="s">
        <v>1189</v>
      </c>
      <c r="G199" s="65">
        <f t="shared" ref="G199" si="43">H199+I199</f>
        <v>29.16</v>
      </c>
      <c r="H199" s="65">
        <v>16.37</v>
      </c>
      <c r="I199" s="65">
        <v>12.79</v>
      </c>
      <c r="J199" s="120" t="s">
        <v>24</v>
      </c>
      <c r="K199" s="120" t="s">
        <v>25</v>
      </c>
      <c r="L199" s="120" t="s">
        <v>1657</v>
      </c>
      <c r="M199" s="119">
        <v>24</v>
      </c>
      <c r="N199" s="120" t="s">
        <v>1656</v>
      </c>
      <c r="O199" s="120" t="s">
        <v>933</v>
      </c>
      <c r="P199" s="66">
        <v>45778</v>
      </c>
      <c r="Q199" s="120" t="s">
        <v>930</v>
      </c>
      <c r="R199" s="66">
        <v>49505</v>
      </c>
      <c r="S199" s="66">
        <v>45777</v>
      </c>
      <c r="T199" s="82"/>
    </row>
    <row r="200" spans="1:20" ht="277.5" customHeight="1" x14ac:dyDescent="0.3">
      <c r="A200" s="114">
        <v>189</v>
      </c>
      <c r="B200" s="114">
        <v>173</v>
      </c>
      <c r="C200" s="114" t="s">
        <v>1616</v>
      </c>
      <c r="D200" s="10" t="s">
        <v>1617</v>
      </c>
      <c r="E200" s="115" t="s">
        <v>434</v>
      </c>
      <c r="F200" s="10" t="s">
        <v>178</v>
      </c>
      <c r="G200" s="65">
        <v>25.2</v>
      </c>
      <c r="H200" s="65">
        <v>12.49</v>
      </c>
      <c r="I200" s="65">
        <v>12.71</v>
      </c>
      <c r="J200" s="114" t="s">
        <v>24</v>
      </c>
      <c r="K200" s="114" t="s">
        <v>25</v>
      </c>
      <c r="L200" s="114" t="s">
        <v>731</v>
      </c>
      <c r="M200" s="114">
        <v>1</v>
      </c>
      <c r="N200" s="114" t="s">
        <v>742</v>
      </c>
      <c r="O200" s="114" t="s">
        <v>933</v>
      </c>
      <c r="P200" s="66">
        <v>44652</v>
      </c>
      <c r="Q200" s="114" t="s">
        <v>744</v>
      </c>
      <c r="R200" s="66">
        <v>46843</v>
      </c>
      <c r="S200" s="66">
        <v>44426</v>
      </c>
      <c r="T200" s="114" t="s">
        <v>1604</v>
      </c>
    </row>
    <row r="201" spans="1:20" ht="313.5" customHeight="1" x14ac:dyDescent="0.3">
      <c r="A201" s="105">
        <v>190</v>
      </c>
      <c r="B201" s="105">
        <v>174</v>
      </c>
      <c r="C201" s="105" t="s">
        <v>847</v>
      </c>
      <c r="D201" s="105" t="s">
        <v>1432</v>
      </c>
      <c r="E201" s="105" t="s">
        <v>1088</v>
      </c>
      <c r="F201" s="105" t="s">
        <v>1089</v>
      </c>
      <c r="G201" s="65">
        <f>H201+I201</f>
        <v>26.68</v>
      </c>
      <c r="H201" s="65">
        <v>13.52</v>
      </c>
      <c r="I201" s="65">
        <v>13.16</v>
      </c>
      <c r="J201" s="105" t="s">
        <v>24</v>
      </c>
      <c r="K201" s="105" t="s">
        <v>25</v>
      </c>
      <c r="L201" s="105" t="s">
        <v>730</v>
      </c>
      <c r="M201" s="104">
        <v>15</v>
      </c>
      <c r="N201" s="105" t="s">
        <v>742</v>
      </c>
      <c r="O201" s="105" t="s">
        <v>933</v>
      </c>
      <c r="P201" s="66">
        <v>44713</v>
      </c>
      <c r="Q201" s="105" t="s">
        <v>741</v>
      </c>
      <c r="R201" s="66">
        <v>46904</v>
      </c>
      <c r="S201" s="66">
        <v>44426</v>
      </c>
      <c r="T201" s="91" t="s">
        <v>1539</v>
      </c>
    </row>
    <row r="202" spans="1:20" ht="317.25" customHeight="1" x14ac:dyDescent="0.3">
      <c r="A202" s="52">
        <v>191</v>
      </c>
      <c r="B202" s="100">
        <v>175</v>
      </c>
      <c r="C202" s="100" t="s">
        <v>179</v>
      </c>
      <c r="D202" s="100" t="s">
        <v>1317</v>
      </c>
      <c r="E202" s="100" t="s">
        <v>180</v>
      </c>
      <c r="F202" s="100" t="s">
        <v>547</v>
      </c>
      <c r="G202" s="65">
        <f>H202+I202</f>
        <v>43.72</v>
      </c>
      <c r="H202" s="65">
        <v>21.25</v>
      </c>
      <c r="I202" s="65">
        <v>22.47</v>
      </c>
      <c r="J202" s="100" t="s">
        <v>24</v>
      </c>
      <c r="K202" s="100" t="s">
        <v>25</v>
      </c>
      <c r="L202" s="100" t="s">
        <v>730</v>
      </c>
      <c r="M202" s="99">
        <v>5</v>
      </c>
      <c r="N202" s="100" t="s">
        <v>742</v>
      </c>
      <c r="O202" s="100" t="s">
        <v>933</v>
      </c>
      <c r="P202" s="66">
        <v>44713</v>
      </c>
      <c r="Q202" s="100" t="s">
        <v>744</v>
      </c>
      <c r="R202" s="66">
        <v>46904</v>
      </c>
      <c r="S202" s="66">
        <v>44426</v>
      </c>
      <c r="T202" s="100" t="s">
        <v>1302</v>
      </c>
    </row>
    <row r="203" spans="1:20" ht="409.5" customHeight="1" x14ac:dyDescent="0.3">
      <c r="A203" s="49">
        <f t="shared" si="31"/>
        <v>192</v>
      </c>
      <c r="B203" s="19">
        <v>176</v>
      </c>
      <c r="C203" s="19" t="s">
        <v>395</v>
      </c>
      <c r="D203" s="19" t="s">
        <v>695</v>
      </c>
      <c r="E203" s="19" t="s">
        <v>396</v>
      </c>
      <c r="F203" s="19" t="s">
        <v>397</v>
      </c>
      <c r="G203" s="16">
        <f t="shared" si="32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730</v>
      </c>
      <c r="M203" s="33">
        <v>18</v>
      </c>
      <c r="N203" s="19" t="s">
        <v>742</v>
      </c>
      <c r="O203" s="43" t="s">
        <v>933</v>
      </c>
      <c r="P203" s="17">
        <v>44652</v>
      </c>
      <c r="Q203" s="19" t="s">
        <v>741</v>
      </c>
      <c r="R203" s="17">
        <v>46843</v>
      </c>
      <c r="S203" s="17">
        <v>44426</v>
      </c>
      <c r="T203" s="19"/>
    </row>
    <row r="204" spans="1:20" ht="263.25" customHeight="1" x14ac:dyDescent="0.3">
      <c r="A204" s="124">
        <v>193</v>
      </c>
      <c r="B204" s="127">
        <v>177</v>
      </c>
      <c r="C204" s="127" t="s">
        <v>1663</v>
      </c>
      <c r="D204" s="127" t="s">
        <v>1664</v>
      </c>
      <c r="E204" s="127" t="s">
        <v>1665</v>
      </c>
      <c r="F204" s="127" t="s">
        <v>1666</v>
      </c>
      <c r="G204" s="125">
        <f t="shared" si="32"/>
        <v>21.29</v>
      </c>
      <c r="H204" s="125">
        <v>9.11</v>
      </c>
      <c r="I204" s="125">
        <v>12.18</v>
      </c>
      <c r="J204" s="127" t="s">
        <v>24</v>
      </c>
      <c r="K204" s="127" t="s">
        <v>25</v>
      </c>
      <c r="L204" s="127" t="s">
        <v>730</v>
      </c>
      <c r="M204" s="128">
        <v>16</v>
      </c>
      <c r="N204" s="127" t="s">
        <v>742</v>
      </c>
      <c r="O204" s="127" t="s">
        <v>933</v>
      </c>
      <c r="P204" s="126">
        <v>44757</v>
      </c>
      <c r="Q204" s="123" t="s">
        <v>770</v>
      </c>
      <c r="R204" s="123" t="s">
        <v>747</v>
      </c>
      <c r="S204" s="123" t="s">
        <v>768</v>
      </c>
      <c r="T204" s="19"/>
    </row>
    <row r="205" spans="1:20" ht="323.25" customHeight="1" x14ac:dyDescent="0.3">
      <c r="A205" s="124">
        <v>194</v>
      </c>
      <c r="B205" s="133">
        <v>178</v>
      </c>
      <c r="C205" s="133" t="s">
        <v>848</v>
      </c>
      <c r="D205" s="133" t="s">
        <v>1090</v>
      </c>
      <c r="E205" s="133" t="s">
        <v>1091</v>
      </c>
      <c r="F205" s="133" t="s">
        <v>1092</v>
      </c>
      <c r="G205" s="125">
        <f t="shared" si="32"/>
        <v>33.75</v>
      </c>
      <c r="H205" s="125">
        <v>15.99</v>
      </c>
      <c r="I205" s="125">
        <v>17.760000000000002</v>
      </c>
      <c r="J205" s="133" t="s">
        <v>24</v>
      </c>
      <c r="K205" s="133" t="s">
        <v>25</v>
      </c>
      <c r="L205" s="133" t="s">
        <v>1657</v>
      </c>
      <c r="M205" s="132">
        <v>17</v>
      </c>
      <c r="N205" s="133" t="s">
        <v>1656</v>
      </c>
      <c r="O205" s="133" t="s">
        <v>933</v>
      </c>
      <c r="P205" s="126">
        <v>45809</v>
      </c>
      <c r="Q205" s="133" t="s">
        <v>930</v>
      </c>
      <c r="R205" s="126">
        <v>49505</v>
      </c>
      <c r="S205" s="126">
        <v>45777</v>
      </c>
      <c r="T205" s="74"/>
    </row>
    <row r="206" spans="1:20" ht="330" customHeight="1" x14ac:dyDescent="0.3">
      <c r="A206" s="105">
        <v>195</v>
      </c>
      <c r="B206" s="52">
        <v>179</v>
      </c>
      <c r="C206" s="5" t="s">
        <v>1433</v>
      </c>
      <c r="D206" s="5" t="s">
        <v>1434</v>
      </c>
      <c r="E206" s="5" t="s">
        <v>1435</v>
      </c>
      <c r="F206" s="5" t="s">
        <v>1436</v>
      </c>
      <c r="G206" s="5">
        <f>H206+I206</f>
        <v>48.22</v>
      </c>
      <c r="H206" s="5">
        <v>24.56</v>
      </c>
      <c r="I206" s="5">
        <v>23.66</v>
      </c>
      <c r="J206" s="105" t="s">
        <v>24</v>
      </c>
      <c r="K206" s="105" t="s">
        <v>25</v>
      </c>
      <c r="L206" s="105" t="s">
        <v>730</v>
      </c>
      <c r="M206" s="104">
        <v>12</v>
      </c>
      <c r="N206" s="105" t="s">
        <v>742</v>
      </c>
      <c r="O206" s="105" t="s">
        <v>933</v>
      </c>
      <c r="P206" s="66">
        <v>44757</v>
      </c>
      <c r="Q206" s="105" t="s">
        <v>1025</v>
      </c>
      <c r="R206" s="66">
        <v>46948</v>
      </c>
      <c r="S206" s="66">
        <v>44426</v>
      </c>
      <c r="T206" s="91" t="s">
        <v>1539</v>
      </c>
    </row>
    <row r="207" spans="1:20" ht="409.5" customHeight="1" x14ac:dyDescent="0.3">
      <c r="A207" s="133">
        <v>196</v>
      </c>
      <c r="B207" s="133">
        <v>180</v>
      </c>
      <c r="C207" s="133" t="s">
        <v>680</v>
      </c>
      <c r="D207" s="133" t="s">
        <v>1093</v>
      </c>
      <c r="E207" s="133" t="s">
        <v>1094</v>
      </c>
      <c r="F207" s="133" t="s">
        <v>442</v>
      </c>
      <c r="G207" s="125">
        <f>H207+I207</f>
        <v>43.849999999999994</v>
      </c>
      <c r="H207" s="125">
        <v>22.08</v>
      </c>
      <c r="I207" s="125">
        <v>21.77</v>
      </c>
      <c r="J207" s="133" t="s">
        <v>24</v>
      </c>
      <c r="K207" s="133" t="s">
        <v>25</v>
      </c>
      <c r="L207" s="133" t="s">
        <v>1657</v>
      </c>
      <c r="M207" s="132">
        <v>29</v>
      </c>
      <c r="N207" s="133" t="s">
        <v>1708</v>
      </c>
      <c r="O207" s="133" t="s">
        <v>933</v>
      </c>
      <c r="P207" s="126">
        <v>45844</v>
      </c>
      <c r="Q207" s="133" t="s">
        <v>1709</v>
      </c>
      <c r="R207" s="126">
        <v>49505</v>
      </c>
      <c r="S207" s="126">
        <v>45777</v>
      </c>
      <c r="T207" s="74" t="s">
        <v>997</v>
      </c>
    </row>
    <row r="208" spans="1:20" ht="397.5" customHeight="1" x14ac:dyDescent="0.3">
      <c r="A208" s="52">
        <v>197</v>
      </c>
      <c r="B208" s="110" t="s">
        <v>181</v>
      </c>
      <c r="C208" s="110" t="s">
        <v>671</v>
      </c>
      <c r="D208" s="110" t="s">
        <v>1548</v>
      </c>
      <c r="E208" s="110" t="s">
        <v>435</v>
      </c>
      <c r="F208" s="110" t="s">
        <v>436</v>
      </c>
      <c r="G208" s="65">
        <f>H208+I208</f>
        <v>15.3</v>
      </c>
      <c r="H208" s="65">
        <v>7.93</v>
      </c>
      <c r="I208" s="65">
        <v>7.37</v>
      </c>
      <c r="J208" s="110" t="s">
        <v>24</v>
      </c>
      <c r="K208" s="110" t="s">
        <v>25</v>
      </c>
      <c r="L208" s="52" t="s">
        <v>731</v>
      </c>
      <c r="M208" s="109">
        <v>5</v>
      </c>
      <c r="N208" s="110" t="s">
        <v>742</v>
      </c>
      <c r="O208" s="110" t="s">
        <v>933</v>
      </c>
      <c r="P208" s="66">
        <v>44652</v>
      </c>
      <c r="Q208" s="110" t="s">
        <v>744</v>
      </c>
      <c r="R208" s="66">
        <v>46843</v>
      </c>
      <c r="S208" s="66">
        <v>44426</v>
      </c>
      <c r="T208" s="110" t="s">
        <v>1541</v>
      </c>
    </row>
    <row r="209" spans="1:20" ht="291.75" customHeight="1" x14ac:dyDescent="0.3">
      <c r="A209" s="133">
        <v>198</v>
      </c>
      <c r="B209" s="133">
        <v>181</v>
      </c>
      <c r="C209" s="133" t="s">
        <v>1095</v>
      </c>
      <c r="D209" s="133" t="s">
        <v>1437</v>
      </c>
      <c r="E209" s="133" t="s">
        <v>182</v>
      </c>
      <c r="F209" s="133" t="s">
        <v>489</v>
      </c>
      <c r="G209" s="125">
        <f t="shared" ref="G209" si="44">H209+I209</f>
        <v>30.58</v>
      </c>
      <c r="H209" s="125">
        <v>14.91</v>
      </c>
      <c r="I209" s="125">
        <v>15.67</v>
      </c>
      <c r="J209" s="133" t="s">
        <v>24</v>
      </c>
      <c r="K209" s="133" t="s">
        <v>25</v>
      </c>
      <c r="L209" s="133" t="s">
        <v>1657</v>
      </c>
      <c r="M209" s="132">
        <v>25</v>
      </c>
      <c r="N209" s="133" t="s">
        <v>1708</v>
      </c>
      <c r="O209" s="133" t="s">
        <v>933</v>
      </c>
      <c r="P209" s="126">
        <v>45844</v>
      </c>
      <c r="Q209" s="133" t="s">
        <v>1709</v>
      </c>
      <c r="R209" s="126">
        <v>49505</v>
      </c>
      <c r="S209" s="126">
        <v>45777</v>
      </c>
      <c r="T209" s="91" t="s">
        <v>1539</v>
      </c>
    </row>
    <row r="210" spans="1:20" ht="296.25" customHeight="1" x14ac:dyDescent="0.3">
      <c r="A210" s="74">
        <v>199</v>
      </c>
      <c r="B210" s="74">
        <v>182</v>
      </c>
      <c r="C210" s="74" t="s">
        <v>616</v>
      </c>
      <c r="D210" s="74" t="s">
        <v>1096</v>
      </c>
      <c r="E210" s="74" t="s">
        <v>617</v>
      </c>
      <c r="F210" s="74" t="s">
        <v>618</v>
      </c>
      <c r="G210" s="65">
        <f t="shared" ref="G210:G215" si="45">H210+I210</f>
        <v>19.350000000000001</v>
      </c>
      <c r="H210" s="65">
        <v>9.81</v>
      </c>
      <c r="I210" s="65">
        <v>9.5399999999999991</v>
      </c>
      <c r="J210" s="74" t="s">
        <v>24</v>
      </c>
      <c r="K210" s="74" t="s">
        <v>25</v>
      </c>
      <c r="L210" s="74" t="s">
        <v>730</v>
      </c>
      <c r="M210" s="73">
        <v>15</v>
      </c>
      <c r="N210" s="74" t="s">
        <v>742</v>
      </c>
      <c r="O210" s="74" t="s">
        <v>933</v>
      </c>
      <c r="P210" s="66">
        <v>44757</v>
      </c>
      <c r="Q210" s="74" t="s">
        <v>744</v>
      </c>
      <c r="R210" s="66">
        <v>46948</v>
      </c>
      <c r="S210" s="66">
        <v>44426</v>
      </c>
      <c r="T210" s="74" t="s">
        <v>997</v>
      </c>
    </row>
    <row r="211" spans="1:20" ht="313.5" customHeight="1" x14ac:dyDescent="0.3">
      <c r="A211" s="124">
        <v>200</v>
      </c>
      <c r="B211" s="127">
        <v>183</v>
      </c>
      <c r="C211" s="127" t="s">
        <v>1667</v>
      </c>
      <c r="D211" s="127" t="s">
        <v>1668</v>
      </c>
      <c r="E211" s="127" t="s">
        <v>1669</v>
      </c>
      <c r="F211" s="127" t="s">
        <v>1670</v>
      </c>
      <c r="G211" s="125">
        <f>H211+I211</f>
        <v>40.159999999999997</v>
      </c>
      <c r="H211" s="125">
        <v>17.329999999999998</v>
      </c>
      <c r="I211" s="125">
        <v>22.83</v>
      </c>
      <c r="J211" s="127" t="s">
        <v>24</v>
      </c>
      <c r="K211" s="127" t="s">
        <v>25</v>
      </c>
      <c r="L211" s="127" t="s">
        <v>730</v>
      </c>
      <c r="M211" s="128">
        <v>15</v>
      </c>
      <c r="N211" s="127" t="s">
        <v>742</v>
      </c>
      <c r="O211" s="127" t="s">
        <v>933</v>
      </c>
      <c r="P211" s="126">
        <v>44652</v>
      </c>
      <c r="Q211" s="127" t="s">
        <v>741</v>
      </c>
      <c r="R211" s="126">
        <v>46843</v>
      </c>
      <c r="S211" s="126">
        <v>44426</v>
      </c>
      <c r="T211" s="91" t="s">
        <v>1539</v>
      </c>
    </row>
    <row r="212" spans="1:20" ht="289.5" customHeight="1" x14ac:dyDescent="0.3">
      <c r="A212" s="120">
        <v>201</v>
      </c>
      <c r="B212" s="120">
        <v>184</v>
      </c>
      <c r="C212" s="120" t="s">
        <v>1618</v>
      </c>
      <c r="D212" s="10" t="s">
        <v>1619</v>
      </c>
      <c r="E212" s="118" t="s">
        <v>1620</v>
      </c>
      <c r="F212" s="10" t="s">
        <v>1621</v>
      </c>
      <c r="G212" s="65">
        <v>26.92</v>
      </c>
      <c r="H212" s="65">
        <v>13.25</v>
      </c>
      <c r="I212" s="65">
        <v>13.67</v>
      </c>
      <c r="J212" s="120" t="s">
        <v>24</v>
      </c>
      <c r="K212" s="120" t="s">
        <v>25</v>
      </c>
      <c r="L212" s="120" t="s">
        <v>1657</v>
      </c>
      <c r="M212" s="120">
        <v>15</v>
      </c>
      <c r="N212" s="120" t="s">
        <v>1656</v>
      </c>
      <c r="O212" s="120" t="s">
        <v>933</v>
      </c>
      <c r="P212" s="66">
        <v>45809</v>
      </c>
      <c r="Q212" s="120" t="s">
        <v>930</v>
      </c>
      <c r="R212" s="66">
        <v>49505</v>
      </c>
      <c r="S212" s="66">
        <v>45777</v>
      </c>
      <c r="T212" s="114"/>
    </row>
    <row r="213" spans="1:20" ht="408.75" customHeight="1" x14ac:dyDescent="0.3">
      <c r="A213" s="74">
        <v>202</v>
      </c>
      <c r="B213" s="74">
        <v>185</v>
      </c>
      <c r="C213" s="74" t="s">
        <v>183</v>
      </c>
      <c r="D213" s="74" t="s">
        <v>1097</v>
      </c>
      <c r="E213" s="74" t="s">
        <v>1098</v>
      </c>
      <c r="F213" s="74" t="s">
        <v>1099</v>
      </c>
      <c r="G213" s="65">
        <f t="shared" si="45"/>
        <v>32.790000000000006</v>
      </c>
      <c r="H213" s="65">
        <v>16.510000000000002</v>
      </c>
      <c r="I213" s="65">
        <v>16.28</v>
      </c>
      <c r="J213" s="74" t="s">
        <v>24</v>
      </c>
      <c r="K213" s="74" t="s">
        <v>25</v>
      </c>
      <c r="L213" s="74" t="s">
        <v>730</v>
      </c>
      <c r="M213" s="73">
        <v>21</v>
      </c>
      <c r="N213" s="74" t="s">
        <v>742</v>
      </c>
      <c r="O213" s="74" t="s">
        <v>933</v>
      </c>
      <c r="P213" s="66">
        <v>44652</v>
      </c>
      <c r="Q213" s="74" t="s">
        <v>741</v>
      </c>
      <c r="R213" s="66">
        <v>46843</v>
      </c>
      <c r="S213" s="66">
        <v>44426</v>
      </c>
      <c r="T213" s="74" t="s">
        <v>997</v>
      </c>
    </row>
    <row r="214" spans="1:20" ht="333.75" customHeight="1" x14ac:dyDescent="0.3">
      <c r="A214" s="52">
        <v>203</v>
      </c>
      <c r="B214" s="120">
        <v>186</v>
      </c>
      <c r="C214" s="120" t="s">
        <v>1438</v>
      </c>
      <c r="D214" s="120" t="s">
        <v>1439</v>
      </c>
      <c r="E214" s="120" t="s">
        <v>1440</v>
      </c>
      <c r="F214" s="120" t="s">
        <v>1441</v>
      </c>
      <c r="G214" s="65">
        <f t="shared" si="45"/>
        <v>46.16</v>
      </c>
      <c r="H214" s="65">
        <v>22.74</v>
      </c>
      <c r="I214" s="65">
        <v>23.42</v>
      </c>
      <c r="J214" s="120" t="s">
        <v>24</v>
      </c>
      <c r="K214" s="120" t="s">
        <v>25</v>
      </c>
      <c r="L214" s="120" t="s">
        <v>1657</v>
      </c>
      <c r="M214" s="119">
        <v>28</v>
      </c>
      <c r="N214" s="120" t="s">
        <v>1656</v>
      </c>
      <c r="O214" s="120" t="s">
        <v>933</v>
      </c>
      <c r="P214" s="66">
        <v>45809</v>
      </c>
      <c r="Q214" s="120" t="s">
        <v>1008</v>
      </c>
      <c r="R214" s="66">
        <v>49505</v>
      </c>
      <c r="S214" s="66">
        <v>45777</v>
      </c>
      <c r="T214" s="91"/>
    </row>
    <row r="215" spans="1:20" ht="408.75" customHeight="1" x14ac:dyDescent="0.3">
      <c r="A215" s="120">
        <v>204</v>
      </c>
      <c r="B215" s="120">
        <v>187</v>
      </c>
      <c r="C215" s="120" t="s">
        <v>849</v>
      </c>
      <c r="D215" s="120" t="s">
        <v>1442</v>
      </c>
      <c r="E215" s="120" t="s">
        <v>1100</v>
      </c>
      <c r="F215" s="120" t="s">
        <v>1101</v>
      </c>
      <c r="G215" s="65">
        <f t="shared" si="45"/>
        <v>40.459999999999994</v>
      </c>
      <c r="H215" s="65">
        <v>20.309999999999999</v>
      </c>
      <c r="I215" s="65">
        <v>20.149999999999999</v>
      </c>
      <c r="J215" s="120" t="s">
        <v>24</v>
      </c>
      <c r="K215" s="120" t="s">
        <v>25</v>
      </c>
      <c r="L215" s="120" t="s">
        <v>1657</v>
      </c>
      <c r="M215" s="119">
        <v>23</v>
      </c>
      <c r="N215" s="120" t="s">
        <v>1656</v>
      </c>
      <c r="O215" s="120" t="s">
        <v>933</v>
      </c>
      <c r="P215" s="66">
        <v>45778</v>
      </c>
      <c r="Q215" s="120" t="s">
        <v>1008</v>
      </c>
      <c r="R215" s="66">
        <v>49505</v>
      </c>
      <c r="S215" s="66">
        <v>45777</v>
      </c>
      <c r="T215" s="91"/>
    </row>
    <row r="216" spans="1:20" ht="136.5" customHeight="1" x14ac:dyDescent="0.3">
      <c r="A216" s="52">
        <f t="shared" ref="A216" si="46">A215+1</f>
        <v>205</v>
      </c>
      <c r="B216" s="150" t="s">
        <v>1756</v>
      </c>
      <c r="C216" s="156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1"/>
    </row>
    <row r="217" spans="1:20" ht="246.75" customHeight="1" x14ac:dyDescent="0.3">
      <c r="A217" s="52">
        <v>206</v>
      </c>
      <c r="B217" s="105">
        <v>188</v>
      </c>
      <c r="C217" s="65" t="s">
        <v>850</v>
      </c>
      <c r="D217" s="65" t="s">
        <v>1443</v>
      </c>
      <c r="E217" s="65" t="s">
        <v>186</v>
      </c>
      <c r="F217" s="65" t="s">
        <v>187</v>
      </c>
      <c r="G217" s="65">
        <f>H217+I217</f>
        <v>40.81</v>
      </c>
      <c r="H217" s="65">
        <v>21.21</v>
      </c>
      <c r="I217" s="65">
        <v>19.600000000000001</v>
      </c>
      <c r="J217" s="105" t="s">
        <v>24</v>
      </c>
      <c r="K217" s="105" t="s">
        <v>25</v>
      </c>
      <c r="L217" s="105" t="s">
        <v>730</v>
      </c>
      <c r="M217" s="104">
        <v>2</v>
      </c>
      <c r="N217" s="105" t="s">
        <v>742</v>
      </c>
      <c r="O217" s="105" t="s">
        <v>933</v>
      </c>
      <c r="P217" s="66">
        <v>44757</v>
      </c>
      <c r="Q217" s="105" t="s">
        <v>741</v>
      </c>
      <c r="R217" s="66">
        <v>46904</v>
      </c>
      <c r="S217" s="66">
        <v>44426</v>
      </c>
      <c r="T217" s="91" t="s">
        <v>1539</v>
      </c>
    </row>
    <row r="218" spans="1:20" ht="370.5" customHeight="1" x14ac:dyDescent="0.3">
      <c r="A218" s="110">
        <v>207</v>
      </c>
      <c r="B218" s="110">
        <v>189</v>
      </c>
      <c r="C218" s="110" t="s">
        <v>1444</v>
      </c>
      <c r="D218" s="110" t="s">
        <v>1549</v>
      </c>
      <c r="E218" s="110" t="s">
        <v>964</v>
      </c>
      <c r="F218" s="110" t="s">
        <v>965</v>
      </c>
      <c r="G218" s="65">
        <f>H218+I218</f>
        <v>42.099999999999994</v>
      </c>
      <c r="H218" s="65">
        <v>20.58</v>
      </c>
      <c r="I218" s="65">
        <v>21.52</v>
      </c>
      <c r="J218" s="110" t="s">
        <v>24</v>
      </c>
      <c r="K218" s="110" t="s">
        <v>25</v>
      </c>
      <c r="L218" s="110" t="s">
        <v>730</v>
      </c>
      <c r="M218" s="109">
        <v>9</v>
      </c>
      <c r="N218" s="110" t="s">
        <v>742</v>
      </c>
      <c r="O218" s="110" t="s">
        <v>933</v>
      </c>
      <c r="P218" s="66">
        <v>44652</v>
      </c>
      <c r="Q218" s="110" t="s">
        <v>741</v>
      </c>
      <c r="R218" s="66">
        <v>46843</v>
      </c>
      <c r="S218" s="66">
        <v>44426</v>
      </c>
      <c r="T218" s="91" t="s">
        <v>1541</v>
      </c>
    </row>
    <row r="219" spans="1:20" ht="278.25" customHeight="1" x14ac:dyDescent="0.3">
      <c r="A219" s="124">
        <v>208</v>
      </c>
      <c r="B219" s="133">
        <v>190</v>
      </c>
      <c r="C219" s="133" t="s">
        <v>1269</v>
      </c>
      <c r="D219" s="133" t="s">
        <v>1445</v>
      </c>
      <c r="E219" s="133" t="s">
        <v>1446</v>
      </c>
      <c r="F219" s="133" t="s">
        <v>1447</v>
      </c>
      <c r="G219" s="125">
        <f t="shared" ref="G219" si="47">H219+I219</f>
        <v>15.370000000000001</v>
      </c>
      <c r="H219" s="125">
        <v>7.3</v>
      </c>
      <c r="I219" s="125">
        <v>8.07</v>
      </c>
      <c r="J219" s="133" t="s">
        <v>24</v>
      </c>
      <c r="K219" s="133" t="s">
        <v>25</v>
      </c>
      <c r="L219" s="133" t="s">
        <v>1657</v>
      </c>
      <c r="M219" s="132">
        <v>19</v>
      </c>
      <c r="N219" s="133" t="s">
        <v>1656</v>
      </c>
      <c r="O219" s="133" t="s">
        <v>933</v>
      </c>
      <c r="P219" s="126">
        <v>45809</v>
      </c>
      <c r="Q219" s="133" t="s">
        <v>1008</v>
      </c>
      <c r="R219" s="126">
        <v>49505</v>
      </c>
      <c r="S219" s="126">
        <v>45777</v>
      </c>
      <c r="T219" s="91"/>
    </row>
    <row r="220" spans="1:20" ht="378" customHeight="1" x14ac:dyDescent="0.3">
      <c r="A220" s="49">
        <f t="shared" ref="A220:A223" si="48">A219+1</f>
        <v>209</v>
      </c>
      <c r="B220" s="19">
        <v>191</v>
      </c>
      <c r="C220" s="19" t="s">
        <v>851</v>
      </c>
      <c r="D220" s="19" t="s">
        <v>852</v>
      </c>
      <c r="E220" s="19" t="s">
        <v>490</v>
      </c>
      <c r="F220" s="19" t="s">
        <v>491</v>
      </c>
      <c r="G220" s="16">
        <f t="shared" ref="G220:G319" si="49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730</v>
      </c>
      <c r="M220" s="33">
        <v>25</v>
      </c>
      <c r="N220" s="19" t="s">
        <v>742</v>
      </c>
      <c r="O220" s="43" t="s">
        <v>933</v>
      </c>
      <c r="P220" s="17">
        <v>44652</v>
      </c>
      <c r="Q220" s="19" t="s">
        <v>741</v>
      </c>
      <c r="R220" s="17">
        <v>46843</v>
      </c>
      <c r="S220" s="17">
        <v>44426</v>
      </c>
      <c r="T220" s="19"/>
    </row>
    <row r="221" spans="1:20" ht="372" customHeight="1" x14ac:dyDescent="0.3">
      <c r="A221" s="105">
        <v>210</v>
      </c>
      <c r="B221" s="105">
        <v>192</v>
      </c>
      <c r="C221" s="105" t="s">
        <v>188</v>
      </c>
      <c r="D221" s="105" t="s">
        <v>1448</v>
      </c>
      <c r="E221" s="105" t="s">
        <v>1449</v>
      </c>
      <c r="F221" s="105" t="s">
        <v>1318</v>
      </c>
      <c r="G221" s="65">
        <f>H221+I221</f>
        <v>52.150000000000006</v>
      </c>
      <c r="H221" s="65">
        <v>25.23</v>
      </c>
      <c r="I221" s="65">
        <v>26.92</v>
      </c>
      <c r="J221" s="105" t="s">
        <v>24</v>
      </c>
      <c r="K221" s="105" t="s">
        <v>25</v>
      </c>
      <c r="L221" s="105" t="s">
        <v>730</v>
      </c>
      <c r="M221" s="104">
        <v>18</v>
      </c>
      <c r="N221" s="105" t="s">
        <v>742</v>
      </c>
      <c r="O221" s="105" t="s">
        <v>933</v>
      </c>
      <c r="P221" s="66">
        <v>44652</v>
      </c>
      <c r="Q221" s="105" t="s">
        <v>1025</v>
      </c>
      <c r="R221" s="66">
        <v>46843</v>
      </c>
      <c r="S221" s="66">
        <v>44426</v>
      </c>
      <c r="T221" s="91" t="s">
        <v>1539</v>
      </c>
    </row>
    <row r="222" spans="1:20" ht="282.75" customHeight="1" x14ac:dyDescent="0.3">
      <c r="A222" s="144">
        <v>211</v>
      </c>
      <c r="B222" s="147">
        <v>193</v>
      </c>
      <c r="C222" s="147" t="s">
        <v>853</v>
      </c>
      <c r="D222" s="147" t="s">
        <v>1769</v>
      </c>
      <c r="E222" s="147" t="s">
        <v>189</v>
      </c>
      <c r="F222" s="147" t="s">
        <v>190</v>
      </c>
      <c r="G222" s="145">
        <f t="shared" ref="G222" si="50">H222+I222</f>
        <v>25.03</v>
      </c>
      <c r="H222" s="145">
        <v>11.82</v>
      </c>
      <c r="I222" s="145">
        <v>13.21</v>
      </c>
      <c r="J222" s="147" t="s">
        <v>24</v>
      </c>
      <c r="K222" s="147" t="s">
        <v>25</v>
      </c>
      <c r="L222" s="147" t="s">
        <v>730</v>
      </c>
      <c r="M222" s="149">
        <v>19</v>
      </c>
      <c r="N222" s="147" t="s">
        <v>742</v>
      </c>
      <c r="O222" s="147" t="s">
        <v>933</v>
      </c>
      <c r="P222" s="146">
        <v>44757</v>
      </c>
      <c r="Q222" s="147" t="s">
        <v>741</v>
      </c>
      <c r="R222" s="146">
        <v>46948</v>
      </c>
      <c r="S222" s="146">
        <v>44426</v>
      </c>
      <c r="T222" s="147"/>
    </row>
    <row r="223" spans="1:20" ht="280.5" customHeight="1" x14ac:dyDescent="0.3">
      <c r="A223" s="49">
        <f t="shared" si="48"/>
        <v>212</v>
      </c>
      <c r="B223" s="19">
        <v>194</v>
      </c>
      <c r="C223" s="19" t="s">
        <v>681</v>
      </c>
      <c r="D223" s="19" t="s">
        <v>682</v>
      </c>
      <c r="E223" s="19" t="s">
        <v>492</v>
      </c>
      <c r="F223" s="19" t="s">
        <v>528</v>
      </c>
      <c r="G223" s="16">
        <f t="shared" si="49"/>
        <v>42.1</v>
      </c>
      <c r="H223" s="16">
        <v>22.6</v>
      </c>
      <c r="I223" s="16">
        <v>19.5</v>
      </c>
      <c r="J223" s="19" t="s">
        <v>24</v>
      </c>
      <c r="K223" s="19" t="s">
        <v>25</v>
      </c>
      <c r="L223" s="19" t="s">
        <v>730</v>
      </c>
      <c r="M223" s="33">
        <v>2</v>
      </c>
      <c r="N223" s="19" t="s">
        <v>742</v>
      </c>
      <c r="O223" s="43" t="s">
        <v>933</v>
      </c>
      <c r="P223" s="17">
        <v>44757</v>
      </c>
      <c r="Q223" s="19" t="s">
        <v>744</v>
      </c>
      <c r="R223" s="17">
        <v>46948</v>
      </c>
      <c r="S223" s="17">
        <v>44426</v>
      </c>
      <c r="T223" s="19"/>
    </row>
    <row r="224" spans="1:20" ht="294" customHeight="1" x14ac:dyDescent="0.3">
      <c r="A224" s="120">
        <v>213</v>
      </c>
      <c r="B224" s="120">
        <v>196</v>
      </c>
      <c r="C224" s="120" t="s">
        <v>1102</v>
      </c>
      <c r="D224" s="120" t="s">
        <v>1450</v>
      </c>
      <c r="E224" s="120" t="s">
        <v>1103</v>
      </c>
      <c r="F224" s="120" t="s">
        <v>656</v>
      </c>
      <c r="G224" s="65">
        <f>H224+I224</f>
        <v>46.35</v>
      </c>
      <c r="H224" s="65">
        <v>22.84</v>
      </c>
      <c r="I224" s="65">
        <v>23.51</v>
      </c>
      <c r="J224" s="120" t="s">
        <v>24</v>
      </c>
      <c r="K224" s="120" t="s">
        <v>25</v>
      </c>
      <c r="L224" s="120" t="s">
        <v>1657</v>
      </c>
      <c r="M224" s="119">
        <v>29</v>
      </c>
      <c r="N224" s="120" t="s">
        <v>1656</v>
      </c>
      <c r="O224" s="120" t="s">
        <v>933</v>
      </c>
      <c r="P224" s="66">
        <v>45809</v>
      </c>
      <c r="Q224" s="120" t="s">
        <v>1008</v>
      </c>
      <c r="R224" s="66">
        <v>49505</v>
      </c>
      <c r="S224" s="66">
        <v>45777</v>
      </c>
      <c r="T224" s="91"/>
    </row>
    <row r="225" spans="1:20" ht="268.5" customHeight="1" x14ac:dyDescent="0.3">
      <c r="A225" s="105">
        <v>214</v>
      </c>
      <c r="B225" s="52">
        <v>197</v>
      </c>
      <c r="C225" s="5" t="s">
        <v>1451</v>
      </c>
      <c r="D225" s="5" t="s">
        <v>1452</v>
      </c>
      <c r="E225" s="5" t="s">
        <v>1104</v>
      </c>
      <c r="F225" s="5" t="s">
        <v>1453</v>
      </c>
      <c r="G225" s="5">
        <f>H225+I225</f>
        <v>41.71</v>
      </c>
      <c r="H225" s="5">
        <v>20.54</v>
      </c>
      <c r="I225" s="5">
        <v>21.17</v>
      </c>
      <c r="J225" s="105" t="s">
        <v>24</v>
      </c>
      <c r="K225" s="105" t="s">
        <v>25</v>
      </c>
      <c r="L225" s="105" t="s">
        <v>1107</v>
      </c>
      <c r="M225" s="1">
        <v>15</v>
      </c>
      <c r="N225" s="20" t="s">
        <v>742</v>
      </c>
      <c r="O225" s="20" t="s">
        <v>933</v>
      </c>
      <c r="P225" s="66">
        <v>44713</v>
      </c>
      <c r="Q225" s="68" t="s">
        <v>1454</v>
      </c>
      <c r="R225" s="68" t="s">
        <v>746</v>
      </c>
      <c r="S225" s="68" t="s">
        <v>768</v>
      </c>
      <c r="T225" s="91" t="s">
        <v>1539</v>
      </c>
    </row>
    <row r="226" spans="1:20" ht="76.5" customHeight="1" x14ac:dyDescent="0.3">
      <c r="A226" s="52">
        <v>215</v>
      </c>
      <c r="B226" s="150" t="s">
        <v>1654</v>
      </c>
      <c r="C226" s="156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1"/>
    </row>
    <row r="227" spans="1:20" ht="409.5" customHeight="1" x14ac:dyDescent="0.3">
      <c r="A227" s="124">
        <v>216</v>
      </c>
      <c r="B227" s="133">
        <v>198</v>
      </c>
      <c r="C227" s="18" t="s">
        <v>854</v>
      </c>
      <c r="D227" s="133" t="s">
        <v>1744</v>
      </c>
      <c r="E227" s="133" t="s">
        <v>625</v>
      </c>
      <c r="F227" s="133" t="s">
        <v>626</v>
      </c>
      <c r="G227" s="125">
        <f t="shared" ref="G227" si="51">H227+I227</f>
        <v>29.81</v>
      </c>
      <c r="H227" s="125">
        <v>15.19</v>
      </c>
      <c r="I227" s="125">
        <v>14.62</v>
      </c>
      <c r="J227" s="133" t="s">
        <v>24</v>
      </c>
      <c r="K227" s="133" t="s">
        <v>25</v>
      </c>
      <c r="L227" s="133" t="s">
        <v>1657</v>
      </c>
      <c r="M227" s="132">
        <v>17</v>
      </c>
      <c r="N227" s="133" t="s">
        <v>1708</v>
      </c>
      <c r="O227" s="133" t="s">
        <v>933</v>
      </c>
      <c r="P227" s="126">
        <v>45844</v>
      </c>
      <c r="Q227" s="133" t="s">
        <v>1709</v>
      </c>
      <c r="R227" s="126">
        <v>49505</v>
      </c>
      <c r="S227" s="126">
        <v>45777</v>
      </c>
      <c r="T227" s="19"/>
    </row>
    <row r="228" spans="1:20" ht="375.75" customHeight="1" x14ac:dyDescent="0.3">
      <c r="A228" s="74">
        <v>217</v>
      </c>
      <c r="B228" s="74">
        <v>199</v>
      </c>
      <c r="C228" s="74" t="s">
        <v>386</v>
      </c>
      <c r="D228" s="74" t="s">
        <v>1105</v>
      </c>
      <c r="E228" s="74" t="s">
        <v>1106</v>
      </c>
      <c r="F228" s="74" t="s">
        <v>446</v>
      </c>
      <c r="G228" s="65">
        <f>H228+I228</f>
        <v>39.83</v>
      </c>
      <c r="H228" s="65">
        <v>18.82</v>
      </c>
      <c r="I228" s="65">
        <v>21.01</v>
      </c>
      <c r="J228" s="74" t="s">
        <v>24</v>
      </c>
      <c r="K228" s="74" t="s">
        <v>25</v>
      </c>
      <c r="L228" s="74" t="s">
        <v>1107</v>
      </c>
      <c r="M228" s="73">
        <v>19</v>
      </c>
      <c r="N228" s="74" t="s">
        <v>742</v>
      </c>
      <c r="O228" s="74" t="s">
        <v>933</v>
      </c>
      <c r="P228" s="66">
        <v>44757</v>
      </c>
      <c r="Q228" s="74" t="s">
        <v>1036</v>
      </c>
      <c r="R228" s="66">
        <v>46948</v>
      </c>
      <c r="S228" s="66">
        <v>44426</v>
      </c>
      <c r="T228" s="74" t="s">
        <v>997</v>
      </c>
    </row>
    <row r="229" spans="1:20" ht="375.75" customHeight="1" x14ac:dyDescent="0.3">
      <c r="A229" s="170">
        <v>218</v>
      </c>
      <c r="B229" s="161">
        <v>200</v>
      </c>
      <c r="C229" s="161" t="s">
        <v>855</v>
      </c>
      <c r="D229" s="161" t="s">
        <v>1745</v>
      </c>
      <c r="E229" s="161" t="s">
        <v>1746</v>
      </c>
      <c r="F229" s="161" t="s">
        <v>657</v>
      </c>
      <c r="G229" s="168">
        <f t="shared" ref="G229" si="52">H229+I229</f>
        <v>67.400000000000006</v>
      </c>
      <c r="H229" s="168">
        <v>33.4</v>
      </c>
      <c r="I229" s="168">
        <v>34</v>
      </c>
      <c r="J229" s="161" t="s">
        <v>24</v>
      </c>
      <c r="K229" s="161" t="s">
        <v>25</v>
      </c>
      <c r="L229" s="161" t="s">
        <v>1657</v>
      </c>
      <c r="M229" s="172">
        <v>21</v>
      </c>
      <c r="N229" s="161" t="s">
        <v>1708</v>
      </c>
      <c r="O229" s="161" t="s">
        <v>933</v>
      </c>
      <c r="P229" s="159">
        <v>45844</v>
      </c>
      <c r="Q229" s="161" t="s">
        <v>1709</v>
      </c>
      <c r="R229" s="159">
        <v>49505</v>
      </c>
      <c r="S229" s="159">
        <v>45777</v>
      </c>
      <c r="T229" s="161"/>
    </row>
    <row r="230" spans="1:20" ht="145.5" customHeight="1" x14ac:dyDescent="0.3">
      <c r="A230" s="171"/>
      <c r="B230" s="162"/>
      <c r="C230" s="162"/>
      <c r="D230" s="162"/>
      <c r="E230" s="162"/>
      <c r="F230" s="162"/>
      <c r="G230" s="169"/>
      <c r="H230" s="169"/>
      <c r="I230" s="169"/>
      <c r="J230" s="162"/>
      <c r="K230" s="162"/>
      <c r="L230" s="162"/>
      <c r="M230" s="173"/>
      <c r="N230" s="162"/>
      <c r="O230" s="162"/>
      <c r="P230" s="160"/>
      <c r="Q230" s="162"/>
      <c r="R230" s="160"/>
      <c r="S230" s="160"/>
      <c r="T230" s="162"/>
    </row>
    <row r="231" spans="1:20" ht="397.5" customHeight="1" x14ac:dyDescent="0.3">
      <c r="A231" s="15">
        <f>A229+1</f>
        <v>219</v>
      </c>
      <c r="B231" s="19">
        <v>201</v>
      </c>
      <c r="C231" s="19" t="s">
        <v>856</v>
      </c>
      <c r="D231" s="19" t="s">
        <v>857</v>
      </c>
      <c r="E231" s="19" t="s">
        <v>191</v>
      </c>
      <c r="F231" s="19" t="s">
        <v>638</v>
      </c>
      <c r="G231" s="16">
        <f t="shared" si="49"/>
        <v>50.66</v>
      </c>
      <c r="H231" s="16">
        <v>24.94</v>
      </c>
      <c r="I231" s="16">
        <v>25.72</v>
      </c>
      <c r="J231" s="19" t="s">
        <v>24</v>
      </c>
      <c r="K231" s="19" t="s">
        <v>25</v>
      </c>
      <c r="L231" s="15" t="s">
        <v>731</v>
      </c>
      <c r="M231" s="33">
        <v>5</v>
      </c>
      <c r="N231" s="19" t="s">
        <v>742</v>
      </c>
      <c r="O231" s="43" t="s">
        <v>933</v>
      </c>
      <c r="P231" s="17">
        <v>44713</v>
      </c>
      <c r="Q231" s="19" t="s">
        <v>741</v>
      </c>
      <c r="R231" s="17">
        <v>46904</v>
      </c>
      <c r="S231" s="17">
        <v>44426</v>
      </c>
      <c r="T231" s="19"/>
    </row>
    <row r="232" spans="1:20" ht="409.5" customHeight="1" x14ac:dyDescent="0.3">
      <c r="A232" s="15">
        <f t="shared" ref="A232:A274" si="53">A231+1</f>
        <v>220</v>
      </c>
      <c r="B232" s="19">
        <v>202</v>
      </c>
      <c r="C232" s="15" t="s">
        <v>493</v>
      </c>
      <c r="D232" s="8" t="s">
        <v>683</v>
      </c>
      <c r="E232" s="15" t="s">
        <v>494</v>
      </c>
      <c r="F232" s="15" t="s">
        <v>495</v>
      </c>
      <c r="G232" s="16">
        <f t="shared" si="49"/>
        <v>33.57</v>
      </c>
      <c r="H232" s="6">
        <v>16.8</v>
      </c>
      <c r="I232" s="6">
        <v>16.77</v>
      </c>
      <c r="J232" s="19" t="s">
        <v>24</v>
      </c>
      <c r="K232" s="19" t="s">
        <v>25</v>
      </c>
      <c r="L232" s="19" t="s">
        <v>730</v>
      </c>
      <c r="M232" s="33">
        <v>20</v>
      </c>
      <c r="N232" s="19" t="s">
        <v>742</v>
      </c>
      <c r="O232" s="43" t="s">
        <v>933</v>
      </c>
      <c r="P232" s="17">
        <v>44713</v>
      </c>
      <c r="Q232" s="19" t="s">
        <v>744</v>
      </c>
      <c r="R232" s="17">
        <v>46904</v>
      </c>
      <c r="S232" s="17">
        <v>44426</v>
      </c>
      <c r="T232" s="19"/>
    </row>
    <row r="233" spans="1:20" ht="350.25" customHeight="1" x14ac:dyDescent="0.3">
      <c r="A233" s="133">
        <v>221</v>
      </c>
      <c r="B233" s="133">
        <v>203</v>
      </c>
      <c r="C233" s="133" t="s">
        <v>1108</v>
      </c>
      <c r="D233" s="133" t="s">
        <v>1758</v>
      </c>
      <c r="E233" s="133" t="s">
        <v>1759</v>
      </c>
      <c r="F233" s="133" t="s">
        <v>1760</v>
      </c>
      <c r="G233" s="125">
        <f>H233+I233</f>
        <v>33.53</v>
      </c>
      <c r="H233" s="125">
        <v>16.75</v>
      </c>
      <c r="I233" s="125">
        <v>16.78</v>
      </c>
      <c r="J233" s="133" t="s">
        <v>24</v>
      </c>
      <c r="K233" s="133" t="s">
        <v>25</v>
      </c>
      <c r="L233" s="133" t="s">
        <v>1657</v>
      </c>
      <c r="M233" s="137">
        <v>14</v>
      </c>
      <c r="N233" s="133" t="s">
        <v>1656</v>
      </c>
      <c r="O233" s="133" t="s">
        <v>933</v>
      </c>
      <c r="P233" s="126">
        <v>45778</v>
      </c>
      <c r="Q233" s="133" t="s">
        <v>930</v>
      </c>
      <c r="R233" s="126">
        <v>49505</v>
      </c>
      <c r="S233" s="126">
        <v>45777</v>
      </c>
      <c r="T233" s="91"/>
    </row>
    <row r="234" spans="1:20" ht="372.75" customHeight="1" x14ac:dyDescent="0.3">
      <c r="A234" s="105">
        <f>A233+1</f>
        <v>222</v>
      </c>
      <c r="B234" s="105" t="s">
        <v>391</v>
      </c>
      <c r="C234" s="105" t="s">
        <v>192</v>
      </c>
      <c r="D234" s="28" t="s">
        <v>1456</v>
      </c>
      <c r="E234" s="41" t="s">
        <v>1109</v>
      </c>
      <c r="F234" s="28" t="s">
        <v>1110</v>
      </c>
      <c r="G234" s="65">
        <f>H234+I234</f>
        <v>81.19</v>
      </c>
      <c r="H234" s="65">
        <v>40.08</v>
      </c>
      <c r="I234" s="65">
        <v>41.11</v>
      </c>
      <c r="J234" s="105" t="s">
        <v>24</v>
      </c>
      <c r="K234" s="105" t="s">
        <v>25</v>
      </c>
      <c r="L234" s="105" t="s">
        <v>731</v>
      </c>
      <c r="M234" s="104">
        <v>22</v>
      </c>
      <c r="N234" s="105" t="s">
        <v>742</v>
      </c>
      <c r="O234" s="105" t="s">
        <v>933</v>
      </c>
      <c r="P234" s="66">
        <v>44713</v>
      </c>
      <c r="Q234" s="105" t="s">
        <v>741</v>
      </c>
      <c r="R234" s="66">
        <v>46904</v>
      </c>
      <c r="S234" s="66">
        <v>44426</v>
      </c>
      <c r="T234" s="91" t="s">
        <v>1539</v>
      </c>
    </row>
    <row r="235" spans="1:20" ht="303" customHeight="1" x14ac:dyDescent="0.3">
      <c r="A235" s="74">
        <v>223</v>
      </c>
      <c r="B235" s="74">
        <v>205</v>
      </c>
      <c r="C235" s="74" t="s">
        <v>193</v>
      </c>
      <c r="D235" s="74" t="s">
        <v>1111</v>
      </c>
      <c r="E235" s="152" t="s">
        <v>1112</v>
      </c>
      <c r="F235" s="153"/>
      <c r="G235" s="65">
        <f>H235+I235</f>
        <v>5.39</v>
      </c>
      <c r="H235" s="65">
        <v>5.39</v>
      </c>
      <c r="I235" s="65">
        <v>0</v>
      </c>
      <c r="J235" s="74" t="s">
        <v>24</v>
      </c>
      <c r="K235" s="74" t="s">
        <v>25</v>
      </c>
      <c r="L235" s="74" t="s">
        <v>731</v>
      </c>
      <c r="M235" s="73">
        <v>3</v>
      </c>
      <c r="N235" s="74" t="s">
        <v>742</v>
      </c>
      <c r="O235" s="74" t="s">
        <v>933</v>
      </c>
      <c r="P235" s="66">
        <v>44713</v>
      </c>
      <c r="Q235" s="74" t="s">
        <v>741</v>
      </c>
      <c r="R235" s="66">
        <v>46904</v>
      </c>
      <c r="S235" s="66">
        <v>44426</v>
      </c>
      <c r="T235" s="68" t="s">
        <v>997</v>
      </c>
    </row>
    <row r="236" spans="1:20" ht="282.75" customHeight="1" x14ac:dyDescent="0.3">
      <c r="A236" s="52">
        <v>224</v>
      </c>
      <c r="B236" s="105">
        <v>206</v>
      </c>
      <c r="C236" s="105" t="s">
        <v>194</v>
      </c>
      <c r="D236" s="105" t="s">
        <v>1457</v>
      </c>
      <c r="E236" s="105" t="s">
        <v>496</v>
      </c>
      <c r="F236" s="105" t="s">
        <v>497</v>
      </c>
      <c r="G236" s="65">
        <f>H236+I236</f>
        <v>27.67</v>
      </c>
      <c r="H236" s="65">
        <v>13.35</v>
      </c>
      <c r="I236" s="65">
        <v>14.32</v>
      </c>
      <c r="J236" s="105" t="s">
        <v>24</v>
      </c>
      <c r="K236" s="105" t="s">
        <v>25</v>
      </c>
      <c r="L236" s="52" t="s">
        <v>731</v>
      </c>
      <c r="M236" s="104">
        <v>15</v>
      </c>
      <c r="N236" s="105" t="s">
        <v>742</v>
      </c>
      <c r="O236" s="105" t="s">
        <v>933</v>
      </c>
      <c r="P236" s="66">
        <v>44757</v>
      </c>
      <c r="Q236" s="105" t="s">
        <v>741</v>
      </c>
      <c r="R236" s="66">
        <v>46948</v>
      </c>
      <c r="S236" s="66">
        <v>44426</v>
      </c>
      <c r="T236" s="91" t="s">
        <v>1539</v>
      </c>
    </row>
    <row r="237" spans="1:20" ht="409.5" customHeight="1" x14ac:dyDescent="0.3">
      <c r="A237" s="52">
        <v>225</v>
      </c>
      <c r="B237" s="110">
        <v>207</v>
      </c>
      <c r="C237" s="110" t="s">
        <v>1550</v>
      </c>
      <c r="D237" s="110" t="s">
        <v>1551</v>
      </c>
      <c r="E237" s="110" t="s">
        <v>1320</v>
      </c>
      <c r="F237" s="110" t="s">
        <v>1321</v>
      </c>
      <c r="G237" s="65">
        <f>H237+I237</f>
        <v>91.539999999999992</v>
      </c>
      <c r="H237" s="65">
        <v>46.57</v>
      </c>
      <c r="I237" s="65">
        <v>44.97</v>
      </c>
      <c r="J237" s="110" t="s">
        <v>24</v>
      </c>
      <c r="K237" s="110" t="s">
        <v>25</v>
      </c>
      <c r="L237" s="52" t="s">
        <v>731</v>
      </c>
      <c r="M237" s="109">
        <v>18</v>
      </c>
      <c r="N237" s="110" t="s">
        <v>742</v>
      </c>
      <c r="O237" s="110" t="s">
        <v>933</v>
      </c>
      <c r="P237" s="66">
        <v>44652</v>
      </c>
      <c r="Q237" s="110" t="s">
        <v>744</v>
      </c>
      <c r="R237" s="66">
        <v>46843</v>
      </c>
      <c r="S237" s="66">
        <v>44426</v>
      </c>
      <c r="T237" s="100" t="s">
        <v>1541</v>
      </c>
    </row>
    <row r="238" spans="1:20" ht="390.75" customHeight="1" x14ac:dyDescent="0.3">
      <c r="A238" s="124">
        <v>226</v>
      </c>
      <c r="B238" s="133">
        <v>208</v>
      </c>
      <c r="C238" s="133" t="s">
        <v>195</v>
      </c>
      <c r="D238" s="133" t="s">
        <v>1761</v>
      </c>
      <c r="E238" s="133" t="s">
        <v>1762</v>
      </c>
      <c r="F238" s="133" t="s">
        <v>1763</v>
      </c>
      <c r="G238" s="125">
        <f t="shared" ref="G238" si="54">H238+I238</f>
        <v>31.990000000000002</v>
      </c>
      <c r="H238" s="125">
        <v>16.41</v>
      </c>
      <c r="I238" s="125">
        <v>15.58</v>
      </c>
      <c r="J238" s="133" t="s">
        <v>24</v>
      </c>
      <c r="K238" s="133" t="s">
        <v>25</v>
      </c>
      <c r="L238" s="124" t="s">
        <v>731</v>
      </c>
      <c r="M238" s="137">
        <v>16</v>
      </c>
      <c r="N238" s="133" t="s">
        <v>742</v>
      </c>
      <c r="O238" s="133" t="s">
        <v>933</v>
      </c>
      <c r="P238" s="126">
        <v>44652</v>
      </c>
      <c r="Q238" s="133" t="s">
        <v>744</v>
      </c>
      <c r="R238" s="126">
        <v>46843</v>
      </c>
      <c r="S238" s="126">
        <v>44426</v>
      </c>
      <c r="T238" s="19"/>
    </row>
    <row r="239" spans="1:20" ht="303.75" customHeight="1" x14ac:dyDescent="0.3">
      <c r="A239" s="124">
        <v>227</v>
      </c>
      <c r="B239" s="133">
        <v>209</v>
      </c>
      <c r="C239" s="133" t="s">
        <v>942</v>
      </c>
      <c r="D239" s="133" t="s">
        <v>1747</v>
      </c>
      <c r="E239" s="133" t="s">
        <v>1748</v>
      </c>
      <c r="F239" s="133" t="s">
        <v>1749</v>
      </c>
      <c r="G239" s="134">
        <f t="shared" si="49"/>
        <v>10.08</v>
      </c>
      <c r="H239" s="125">
        <v>5.08</v>
      </c>
      <c r="I239" s="125">
        <v>5</v>
      </c>
      <c r="J239" s="133" t="s">
        <v>24</v>
      </c>
      <c r="K239" s="133" t="s">
        <v>25</v>
      </c>
      <c r="L239" s="133" t="s">
        <v>1657</v>
      </c>
      <c r="M239" s="132">
        <v>4</v>
      </c>
      <c r="N239" s="133" t="s">
        <v>1708</v>
      </c>
      <c r="O239" s="133" t="s">
        <v>933</v>
      </c>
      <c r="P239" s="126">
        <v>45844</v>
      </c>
      <c r="Q239" s="133" t="s">
        <v>1709</v>
      </c>
      <c r="R239" s="126">
        <v>49505</v>
      </c>
      <c r="S239" s="126">
        <v>45777</v>
      </c>
      <c r="T239" s="44"/>
    </row>
    <row r="240" spans="1:20" ht="409.5" customHeight="1" x14ac:dyDescent="0.3">
      <c r="A240" s="124">
        <v>228</v>
      </c>
      <c r="B240" s="133">
        <v>210</v>
      </c>
      <c r="C240" s="133" t="s">
        <v>859</v>
      </c>
      <c r="D240" s="133" t="s">
        <v>1552</v>
      </c>
      <c r="E240" s="133" t="s">
        <v>1553</v>
      </c>
      <c r="F240" s="133" t="s">
        <v>1554</v>
      </c>
      <c r="G240" s="125">
        <f>H240+I240</f>
        <v>60.25</v>
      </c>
      <c r="H240" s="125">
        <v>29.85</v>
      </c>
      <c r="I240" s="125">
        <v>30.4</v>
      </c>
      <c r="J240" s="133" t="s">
        <v>24</v>
      </c>
      <c r="K240" s="133" t="s">
        <v>25</v>
      </c>
      <c r="L240" s="133" t="s">
        <v>1657</v>
      </c>
      <c r="M240" s="132">
        <v>26</v>
      </c>
      <c r="N240" s="133" t="s">
        <v>1708</v>
      </c>
      <c r="O240" s="133" t="s">
        <v>933</v>
      </c>
      <c r="P240" s="126">
        <v>45844</v>
      </c>
      <c r="Q240" s="133" t="s">
        <v>1709</v>
      </c>
      <c r="R240" s="126">
        <v>49505</v>
      </c>
      <c r="S240" s="126">
        <v>45777</v>
      </c>
      <c r="T240" s="19" t="s">
        <v>1541</v>
      </c>
    </row>
    <row r="241" spans="1:21" ht="408.75" customHeight="1" x14ac:dyDescent="0.3">
      <c r="A241" s="170">
        <v>229</v>
      </c>
      <c r="B241" s="161">
        <v>211</v>
      </c>
      <c r="C241" s="161" t="s">
        <v>860</v>
      </c>
      <c r="D241" s="161" t="s">
        <v>1113</v>
      </c>
      <c r="E241" s="161" t="s">
        <v>498</v>
      </c>
      <c r="F241" s="161" t="s">
        <v>1114</v>
      </c>
      <c r="G241" s="168">
        <f>H241+I241</f>
        <v>106.1</v>
      </c>
      <c r="H241" s="168">
        <v>53.7</v>
      </c>
      <c r="I241" s="168">
        <v>52.4</v>
      </c>
      <c r="J241" s="161" t="s">
        <v>24</v>
      </c>
      <c r="K241" s="161" t="s">
        <v>25</v>
      </c>
      <c r="L241" s="161" t="s">
        <v>730</v>
      </c>
      <c r="M241" s="172">
        <v>21</v>
      </c>
      <c r="N241" s="161" t="s">
        <v>742</v>
      </c>
      <c r="O241" s="161" t="s">
        <v>933</v>
      </c>
      <c r="P241" s="159">
        <v>44757</v>
      </c>
      <c r="Q241" s="161" t="s">
        <v>744</v>
      </c>
      <c r="R241" s="159">
        <v>46948</v>
      </c>
      <c r="S241" s="159">
        <v>44426</v>
      </c>
      <c r="T241" s="161" t="s">
        <v>997</v>
      </c>
    </row>
    <row r="242" spans="1:21" ht="186.75" customHeight="1" x14ac:dyDescent="0.3">
      <c r="A242" s="171"/>
      <c r="B242" s="162"/>
      <c r="C242" s="162"/>
      <c r="D242" s="162"/>
      <c r="E242" s="162"/>
      <c r="F242" s="162"/>
      <c r="G242" s="169"/>
      <c r="H242" s="169"/>
      <c r="I242" s="169"/>
      <c r="J242" s="162"/>
      <c r="K242" s="162"/>
      <c r="L242" s="162"/>
      <c r="M242" s="173"/>
      <c r="N242" s="162"/>
      <c r="O242" s="162"/>
      <c r="P242" s="160"/>
      <c r="Q242" s="162"/>
      <c r="R242" s="160"/>
      <c r="S242" s="160"/>
      <c r="T242" s="162"/>
    </row>
    <row r="243" spans="1:21" ht="368.25" customHeight="1" x14ac:dyDescent="0.3">
      <c r="A243" s="74">
        <f>A241+1</f>
        <v>230</v>
      </c>
      <c r="B243" s="74" t="s">
        <v>196</v>
      </c>
      <c r="C243" s="74" t="s">
        <v>861</v>
      </c>
      <c r="D243" s="74" t="s">
        <v>1115</v>
      </c>
      <c r="E243" s="74" t="s">
        <v>1116</v>
      </c>
      <c r="F243" s="74" t="s">
        <v>1117</v>
      </c>
      <c r="G243" s="65">
        <f>H243+I243</f>
        <v>105.83</v>
      </c>
      <c r="H243" s="65">
        <v>53.22</v>
      </c>
      <c r="I243" s="65">
        <v>52.61</v>
      </c>
      <c r="J243" s="74" t="s">
        <v>24</v>
      </c>
      <c r="K243" s="74" t="s">
        <v>25</v>
      </c>
      <c r="L243" s="74" t="s">
        <v>730</v>
      </c>
      <c r="M243" s="73">
        <v>15</v>
      </c>
      <c r="N243" s="74" t="s">
        <v>742</v>
      </c>
      <c r="O243" s="74" t="s">
        <v>933</v>
      </c>
      <c r="P243" s="66">
        <v>44757</v>
      </c>
      <c r="Q243" s="74" t="s">
        <v>744</v>
      </c>
      <c r="R243" s="66">
        <v>46948</v>
      </c>
      <c r="S243" s="66">
        <v>44426</v>
      </c>
      <c r="T243" s="74" t="s">
        <v>997</v>
      </c>
    </row>
    <row r="244" spans="1:21" ht="267" customHeight="1" x14ac:dyDescent="0.3">
      <c r="A244" s="52">
        <v>231</v>
      </c>
      <c r="B244" s="55" t="s">
        <v>197</v>
      </c>
      <c r="C244" s="55" t="s">
        <v>862</v>
      </c>
      <c r="D244" s="55" t="s">
        <v>863</v>
      </c>
      <c r="E244" s="150" t="s">
        <v>499</v>
      </c>
      <c r="F244" s="151"/>
      <c r="G244" s="53">
        <f>H244+I244</f>
        <v>6.59</v>
      </c>
      <c r="H244" s="53">
        <v>6.59</v>
      </c>
      <c r="I244" s="53">
        <v>0</v>
      </c>
      <c r="J244" s="55" t="s">
        <v>24</v>
      </c>
      <c r="K244" s="55" t="s">
        <v>25</v>
      </c>
      <c r="L244" s="52" t="s">
        <v>731</v>
      </c>
      <c r="M244" s="1">
        <v>5</v>
      </c>
      <c r="N244" s="81" t="s">
        <v>742</v>
      </c>
      <c r="O244" s="81" t="s">
        <v>933</v>
      </c>
      <c r="P244" s="17">
        <v>45604</v>
      </c>
      <c r="Q244" s="42" t="s">
        <v>769</v>
      </c>
      <c r="R244" s="66">
        <v>46948</v>
      </c>
      <c r="S244" s="17">
        <v>45604</v>
      </c>
      <c r="T244" s="55"/>
    </row>
    <row r="245" spans="1:21" ht="283.5" customHeight="1" x14ac:dyDescent="0.3">
      <c r="A245" s="52">
        <v>232</v>
      </c>
      <c r="B245" s="55" t="s">
        <v>198</v>
      </c>
      <c r="C245" s="55" t="s">
        <v>862</v>
      </c>
      <c r="D245" s="55" t="s">
        <v>864</v>
      </c>
      <c r="E245" s="150" t="s">
        <v>445</v>
      </c>
      <c r="F245" s="151"/>
      <c r="G245" s="53">
        <f>H245+I245</f>
        <v>6.58</v>
      </c>
      <c r="H245" s="53">
        <v>6.58</v>
      </c>
      <c r="I245" s="53">
        <v>0</v>
      </c>
      <c r="J245" s="55" t="s">
        <v>24</v>
      </c>
      <c r="K245" s="55" t="s">
        <v>25</v>
      </c>
      <c r="L245" s="52" t="s">
        <v>731</v>
      </c>
      <c r="M245" s="1">
        <v>5</v>
      </c>
      <c r="N245" s="81" t="s">
        <v>742</v>
      </c>
      <c r="O245" s="81" t="s">
        <v>933</v>
      </c>
      <c r="P245" s="17">
        <v>45604</v>
      </c>
      <c r="Q245" s="42" t="s">
        <v>769</v>
      </c>
      <c r="R245" s="66">
        <v>46948</v>
      </c>
      <c r="S245" s="66">
        <v>45604</v>
      </c>
      <c r="T245" s="56"/>
    </row>
    <row r="246" spans="1:21" ht="351.75" customHeight="1" x14ac:dyDescent="0.3">
      <c r="A246" s="52">
        <v>233</v>
      </c>
      <c r="B246" s="102">
        <v>215</v>
      </c>
      <c r="C246" s="102" t="s">
        <v>621</v>
      </c>
      <c r="D246" s="102" t="s">
        <v>1322</v>
      </c>
      <c r="E246" s="102" t="s">
        <v>199</v>
      </c>
      <c r="F246" s="102" t="s">
        <v>548</v>
      </c>
      <c r="G246" s="65">
        <f>H246+I246</f>
        <v>56.120000000000005</v>
      </c>
      <c r="H246" s="65">
        <v>26.96</v>
      </c>
      <c r="I246" s="65">
        <v>29.16</v>
      </c>
      <c r="J246" s="102" t="s">
        <v>24</v>
      </c>
      <c r="K246" s="102" t="s">
        <v>25</v>
      </c>
      <c r="L246" s="102" t="s">
        <v>730</v>
      </c>
      <c r="M246" s="101">
        <v>4</v>
      </c>
      <c r="N246" s="102" t="s">
        <v>742</v>
      </c>
      <c r="O246" s="102" t="s">
        <v>933</v>
      </c>
      <c r="P246" s="66">
        <v>44757</v>
      </c>
      <c r="Q246" s="102" t="s">
        <v>744</v>
      </c>
      <c r="R246" s="66">
        <v>46948</v>
      </c>
      <c r="S246" s="66">
        <v>44426</v>
      </c>
      <c r="T246" s="102" t="s">
        <v>1302</v>
      </c>
    </row>
    <row r="247" spans="1:21" ht="396" customHeight="1" x14ac:dyDescent="0.3">
      <c r="A247" s="52">
        <v>234</v>
      </c>
      <c r="B247" s="105">
        <v>216</v>
      </c>
      <c r="C247" s="105" t="s">
        <v>865</v>
      </c>
      <c r="D247" s="105" t="s">
        <v>1458</v>
      </c>
      <c r="E247" s="105" t="s">
        <v>1459</v>
      </c>
      <c r="F247" s="105" t="s">
        <v>1460</v>
      </c>
      <c r="G247" s="65">
        <f>H247+I247</f>
        <v>48.3</v>
      </c>
      <c r="H247" s="65">
        <v>23.3</v>
      </c>
      <c r="I247" s="65">
        <v>25</v>
      </c>
      <c r="J247" s="105" t="s">
        <v>24</v>
      </c>
      <c r="K247" s="105" t="s">
        <v>25</v>
      </c>
      <c r="L247" s="105" t="s">
        <v>730</v>
      </c>
      <c r="M247" s="104">
        <v>6</v>
      </c>
      <c r="N247" s="105" t="s">
        <v>742</v>
      </c>
      <c r="O247" s="105" t="s">
        <v>933</v>
      </c>
      <c r="P247" s="66">
        <v>44757</v>
      </c>
      <c r="Q247" s="105" t="s">
        <v>744</v>
      </c>
      <c r="R247" s="66">
        <v>46948</v>
      </c>
      <c r="S247" s="66">
        <v>44426</v>
      </c>
      <c r="T247" s="91" t="s">
        <v>1539</v>
      </c>
    </row>
    <row r="248" spans="1:21" ht="409.5" customHeight="1" x14ac:dyDescent="0.3">
      <c r="A248" s="15">
        <f t="shared" si="53"/>
        <v>235</v>
      </c>
      <c r="B248" s="19" t="s">
        <v>200</v>
      </c>
      <c r="C248" s="19" t="s">
        <v>866</v>
      </c>
      <c r="D248" s="19" t="s">
        <v>606</v>
      </c>
      <c r="E248" s="19" t="s">
        <v>201</v>
      </c>
      <c r="F248" s="19" t="s">
        <v>554</v>
      </c>
      <c r="G248" s="16">
        <f t="shared" si="49"/>
        <v>58.8</v>
      </c>
      <c r="H248" s="16">
        <v>30.4</v>
      </c>
      <c r="I248" s="16">
        <v>28.4</v>
      </c>
      <c r="J248" s="19" t="s">
        <v>24</v>
      </c>
      <c r="K248" s="19" t="s">
        <v>25</v>
      </c>
      <c r="L248" s="19" t="s">
        <v>730</v>
      </c>
      <c r="M248" s="33">
        <v>5</v>
      </c>
      <c r="N248" s="19" t="s">
        <v>742</v>
      </c>
      <c r="O248" s="43" t="s">
        <v>933</v>
      </c>
      <c r="P248" s="17">
        <v>44757</v>
      </c>
      <c r="Q248" s="19" t="s">
        <v>744</v>
      </c>
      <c r="R248" s="17">
        <v>46948</v>
      </c>
      <c r="S248" s="17">
        <v>44426</v>
      </c>
      <c r="T248" s="19"/>
    </row>
    <row r="249" spans="1:21" ht="298.5" customHeight="1" x14ac:dyDescent="0.3">
      <c r="A249" s="124">
        <v>236</v>
      </c>
      <c r="B249" s="133">
        <v>217</v>
      </c>
      <c r="C249" s="133" t="s">
        <v>1622</v>
      </c>
      <c r="D249" s="133" t="s">
        <v>1750</v>
      </c>
      <c r="E249" s="133" t="s">
        <v>1623</v>
      </c>
      <c r="F249" s="133" t="s">
        <v>1624</v>
      </c>
      <c r="G249" s="125">
        <f>H249+I249</f>
        <v>9.129999999999999</v>
      </c>
      <c r="H249" s="125">
        <v>4.29</v>
      </c>
      <c r="I249" s="125">
        <v>4.84</v>
      </c>
      <c r="J249" s="133" t="s">
        <v>24</v>
      </c>
      <c r="K249" s="133" t="s">
        <v>25</v>
      </c>
      <c r="L249" s="133" t="s">
        <v>1655</v>
      </c>
      <c r="M249" s="1">
        <v>29</v>
      </c>
      <c r="N249" s="133" t="s">
        <v>1708</v>
      </c>
      <c r="O249" s="133" t="s">
        <v>933</v>
      </c>
      <c r="P249" s="126">
        <v>45844</v>
      </c>
      <c r="Q249" s="133" t="s">
        <v>1709</v>
      </c>
      <c r="R249" s="126">
        <v>47848</v>
      </c>
      <c r="S249" s="126">
        <v>45777</v>
      </c>
      <c r="T249" s="114" t="s">
        <v>1604</v>
      </c>
    </row>
    <row r="250" spans="1:21" ht="253.5" customHeight="1" x14ac:dyDescent="0.3">
      <c r="A250" s="15">
        <f t="shared" si="53"/>
        <v>237</v>
      </c>
      <c r="B250" s="19">
        <v>219</v>
      </c>
      <c r="C250" s="19" t="s">
        <v>684</v>
      </c>
      <c r="D250" s="15" t="s">
        <v>685</v>
      </c>
      <c r="E250" s="8" t="s">
        <v>202</v>
      </c>
      <c r="F250" s="8" t="s">
        <v>203</v>
      </c>
      <c r="G250" s="16">
        <f t="shared" ref="G250" si="55">H250+I250</f>
        <v>22.57</v>
      </c>
      <c r="H250" s="16">
        <v>10.94</v>
      </c>
      <c r="I250" s="16">
        <v>11.63</v>
      </c>
      <c r="J250" s="19" t="s">
        <v>24</v>
      </c>
      <c r="K250" s="19" t="s">
        <v>25</v>
      </c>
      <c r="L250" s="19" t="s">
        <v>733</v>
      </c>
      <c r="M250" s="33">
        <v>10</v>
      </c>
      <c r="N250" s="19" t="s">
        <v>742</v>
      </c>
      <c r="O250" s="43" t="s">
        <v>933</v>
      </c>
      <c r="P250" s="17">
        <v>44713</v>
      </c>
      <c r="Q250" s="19" t="s">
        <v>771</v>
      </c>
      <c r="R250" s="17">
        <v>46904</v>
      </c>
      <c r="S250" s="17">
        <v>44426</v>
      </c>
      <c r="T250" s="19"/>
    </row>
    <row r="251" spans="1:21" ht="370.5" customHeight="1" x14ac:dyDescent="0.3">
      <c r="A251" s="52">
        <v>238</v>
      </c>
      <c r="B251" s="74">
        <v>220</v>
      </c>
      <c r="C251" s="74" t="s">
        <v>1118</v>
      </c>
      <c r="D251" s="74" t="s">
        <v>1119</v>
      </c>
      <c r="E251" s="74" t="s">
        <v>1120</v>
      </c>
      <c r="F251" s="74" t="s">
        <v>1121</v>
      </c>
      <c r="G251" s="65">
        <f t="shared" ref="G251:G259" si="56">H251+I251</f>
        <v>27.91</v>
      </c>
      <c r="H251" s="65">
        <v>13.51</v>
      </c>
      <c r="I251" s="65">
        <v>14.4</v>
      </c>
      <c r="J251" s="74" t="s">
        <v>24</v>
      </c>
      <c r="K251" s="74" t="s">
        <v>25</v>
      </c>
      <c r="L251" s="52" t="s">
        <v>731</v>
      </c>
      <c r="M251" s="1">
        <v>7</v>
      </c>
      <c r="N251" s="20" t="s">
        <v>742</v>
      </c>
      <c r="O251" s="20" t="s">
        <v>933</v>
      </c>
      <c r="P251" s="66">
        <v>45604</v>
      </c>
      <c r="Q251" s="42" t="s">
        <v>769</v>
      </c>
      <c r="R251" s="66">
        <v>46948</v>
      </c>
      <c r="S251" s="66">
        <v>45604</v>
      </c>
      <c r="T251" s="74"/>
    </row>
    <row r="252" spans="1:21" ht="372" customHeight="1" x14ac:dyDescent="0.3">
      <c r="A252" s="52">
        <v>239</v>
      </c>
      <c r="B252" s="107">
        <v>221</v>
      </c>
      <c r="C252" s="107" t="s">
        <v>686</v>
      </c>
      <c r="D252" s="107" t="s">
        <v>1535</v>
      </c>
      <c r="E252" s="107" t="s">
        <v>500</v>
      </c>
      <c r="F252" s="107" t="s">
        <v>1536</v>
      </c>
      <c r="G252" s="65">
        <f>H252+I252</f>
        <v>34.549999999999997</v>
      </c>
      <c r="H252" s="65">
        <v>16.41</v>
      </c>
      <c r="I252" s="65">
        <f>17.91+0.23</f>
        <v>18.14</v>
      </c>
      <c r="J252" s="107" t="s">
        <v>422</v>
      </c>
      <c r="K252" s="107" t="s">
        <v>423</v>
      </c>
      <c r="L252" s="107" t="s">
        <v>730</v>
      </c>
      <c r="M252" s="106">
        <v>12</v>
      </c>
      <c r="N252" s="107" t="s">
        <v>742</v>
      </c>
      <c r="O252" s="107" t="s">
        <v>933</v>
      </c>
      <c r="P252" s="66">
        <v>45047</v>
      </c>
      <c r="Q252" s="107" t="s">
        <v>930</v>
      </c>
      <c r="R252" s="66">
        <v>46022</v>
      </c>
      <c r="S252" s="66">
        <v>45036</v>
      </c>
      <c r="T252" s="19"/>
    </row>
    <row r="253" spans="1:21" s="29" customFormat="1" ht="378.75" customHeight="1" x14ac:dyDescent="0.3">
      <c r="A253" s="114">
        <v>240</v>
      </c>
      <c r="B253" s="114">
        <v>222</v>
      </c>
      <c r="C253" s="114" t="s">
        <v>1625</v>
      </c>
      <c r="D253" s="10" t="s">
        <v>1626</v>
      </c>
      <c r="E253" s="10" t="s">
        <v>1627</v>
      </c>
      <c r="F253" s="10" t="s">
        <v>1628</v>
      </c>
      <c r="G253" s="65">
        <v>38.450000000000003</v>
      </c>
      <c r="H253" s="65">
        <v>19.16</v>
      </c>
      <c r="I253" s="65">
        <v>19.29</v>
      </c>
      <c r="J253" s="114" t="s">
        <v>24</v>
      </c>
      <c r="K253" s="114" t="s">
        <v>25</v>
      </c>
      <c r="L253" s="114" t="s">
        <v>731</v>
      </c>
      <c r="M253" s="114">
        <v>18</v>
      </c>
      <c r="N253" s="114" t="s">
        <v>742</v>
      </c>
      <c r="O253" s="114" t="s">
        <v>933</v>
      </c>
      <c r="P253" s="66">
        <v>44757</v>
      </c>
      <c r="Q253" s="114" t="s">
        <v>740</v>
      </c>
      <c r="R253" s="66">
        <v>46948</v>
      </c>
      <c r="S253" s="66">
        <v>44426</v>
      </c>
      <c r="T253" s="91" t="s">
        <v>1604</v>
      </c>
      <c r="U253" s="39"/>
    </row>
    <row r="254" spans="1:21" ht="331.5" customHeight="1" x14ac:dyDescent="0.3">
      <c r="A254" s="74">
        <v>241</v>
      </c>
      <c r="B254" s="74">
        <v>223</v>
      </c>
      <c r="C254" s="74" t="s">
        <v>867</v>
      </c>
      <c r="D254" s="65" t="s">
        <v>1122</v>
      </c>
      <c r="E254" s="65" t="s">
        <v>204</v>
      </c>
      <c r="F254" s="65" t="s">
        <v>205</v>
      </c>
      <c r="G254" s="65">
        <f t="shared" si="56"/>
        <v>15.98</v>
      </c>
      <c r="H254" s="65">
        <v>8.1999999999999993</v>
      </c>
      <c r="I254" s="65">
        <v>7.78</v>
      </c>
      <c r="J254" s="74" t="s">
        <v>24</v>
      </c>
      <c r="K254" s="74" t="s">
        <v>25</v>
      </c>
      <c r="L254" s="74" t="s">
        <v>730</v>
      </c>
      <c r="M254" s="73">
        <v>8</v>
      </c>
      <c r="N254" s="74" t="s">
        <v>742</v>
      </c>
      <c r="O254" s="74" t="s">
        <v>933</v>
      </c>
      <c r="P254" s="66">
        <v>44757</v>
      </c>
      <c r="Q254" s="74" t="s">
        <v>744</v>
      </c>
      <c r="R254" s="66">
        <v>46948</v>
      </c>
      <c r="S254" s="66">
        <v>44426</v>
      </c>
      <c r="T254" s="74" t="s">
        <v>997</v>
      </c>
    </row>
    <row r="255" spans="1:21" ht="321" customHeight="1" x14ac:dyDescent="0.3">
      <c r="A255" s="105">
        <v>242</v>
      </c>
      <c r="B255" s="52">
        <v>225</v>
      </c>
      <c r="C255" s="5" t="s">
        <v>696</v>
      </c>
      <c r="D255" s="5" t="s">
        <v>1461</v>
      </c>
      <c r="E255" s="52" t="s">
        <v>1223</v>
      </c>
      <c r="F255" s="52" t="s">
        <v>1224</v>
      </c>
      <c r="G255" s="5">
        <f>H255+I255</f>
        <v>37.32</v>
      </c>
      <c r="H255" s="5">
        <v>18.62</v>
      </c>
      <c r="I255" s="5">
        <v>18.7</v>
      </c>
      <c r="J255" s="105" t="s">
        <v>24</v>
      </c>
      <c r="K255" s="105" t="s">
        <v>25</v>
      </c>
      <c r="L255" s="105" t="s">
        <v>730</v>
      </c>
      <c r="M255" s="105">
        <v>20</v>
      </c>
      <c r="N255" s="105" t="s">
        <v>742</v>
      </c>
      <c r="O255" s="105" t="s">
        <v>933</v>
      </c>
      <c r="P255" s="66">
        <v>44757</v>
      </c>
      <c r="Q255" s="68" t="s">
        <v>740</v>
      </c>
      <c r="R255" s="68" t="s">
        <v>747</v>
      </c>
      <c r="S255" s="68" t="s">
        <v>768</v>
      </c>
      <c r="T255" s="91" t="s">
        <v>1539</v>
      </c>
    </row>
    <row r="256" spans="1:21" ht="387" customHeight="1" x14ac:dyDescent="0.3">
      <c r="A256" s="52">
        <v>243</v>
      </c>
      <c r="B256" s="105">
        <v>226</v>
      </c>
      <c r="C256" s="105" t="s">
        <v>868</v>
      </c>
      <c r="D256" s="105" t="s">
        <v>1462</v>
      </c>
      <c r="E256" s="105" t="s">
        <v>639</v>
      </c>
      <c r="F256" s="105" t="s">
        <v>393</v>
      </c>
      <c r="G256" s="65">
        <f>H256+I256</f>
        <v>41.44</v>
      </c>
      <c r="H256" s="65">
        <v>20.96</v>
      </c>
      <c r="I256" s="65">
        <v>20.48</v>
      </c>
      <c r="J256" s="105" t="s">
        <v>24</v>
      </c>
      <c r="K256" s="105" t="s">
        <v>25</v>
      </c>
      <c r="L256" s="105" t="s">
        <v>730</v>
      </c>
      <c r="M256" s="104">
        <v>17</v>
      </c>
      <c r="N256" s="105" t="s">
        <v>742</v>
      </c>
      <c r="O256" s="105" t="s">
        <v>933</v>
      </c>
      <c r="P256" s="66">
        <v>44757</v>
      </c>
      <c r="Q256" s="68" t="s">
        <v>1055</v>
      </c>
      <c r="R256" s="68" t="s">
        <v>747</v>
      </c>
      <c r="S256" s="68" t="s">
        <v>768</v>
      </c>
      <c r="T256" s="91" t="s">
        <v>1539</v>
      </c>
    </row>
    <row r="257" spans="1:20" ht="381.75" customHeight="1" x14ac:dyDescent="0.3">
      <c r="A257" s="52">
        <v>244</v>
      </c>
      <c r="B257" s="110">
        <v>227</v>
      </c>
      <c r="C257" s="110" t="s">
        <v>1123</v>
      </c>
      <c r="D257" s="110" t="s">
        <v>1555</v>
      </c>
      <c r="E257" s="110" t="s">
        <v>1556</v>
      </c>
      <c r="F257" s="110" t="s">
        <v>1124</v>
      </c>
      <c r="G257" s="65">
        <f>H257+I257</f>
        <v>42.6</v>
      </c>
      <c r="H257" s="65">
        <v>21.28</v>
      </c>
      <c r="I257" s="65">
        <v>21.32</v>
      </c>
      <c r="J257" s="110" t="s">
        <v>24</v>
      </c>
      <c r="K257" s="110" t="s">
        <v>25</v>
      </c>
      <c r="L257" s="110" t="s">
        <v>730</v>
      </c>
      <c r="M257" s="109">
        <v>22</v>
      </c>
      <c r="N257" s="110" t="s">
        <v>742</v>
      </c>
      <c r="O257" s="110" t="s">
        <v>933</v>
      </c>
      <c r="P257" s="66">
        <v>44757</v>
      </c>
      <c r="Q257" s="110" t="s">
        <v>744</v>
      </c>
      <c r="R257" s="66">
        <v>46948</v>
      </c>
      <c r="S257" s="66">
        <v>44426</v>
      </c>
      <c r="T257" s="74" t="s">
        <v>1557</v>
      </c>
    </row>
    <row r="258" spans="1:20" ht="270" customHeight="1" x14ac:dyDescent="0.3">
      <c r="A258" s="52">
        <v>245</v>
      </c>
      <c r="B258" s="120">
        <v>228</v>
      </c>
      <c r="C258" s="120" t="s">
        <v>870</v>
      </c>
      <c r="D258" s="52" t="s">
        <v>871</v>
      </c>
      <c r="E258" s="8" t="s">
        <v>378</v>
      </c>
      <c r="F258" s="8" t="s">
        <v>379</v>
      </c>
      <c r="G258" s="65">
        <f t="shared" ref="G258" si="57">H258+I258</f>
        <v>15.399999999999999</v>
      </c>
      <c r="H258" s="65">
        <v>8.27</v>
      </c>
      <c r="I258" s="65">
        <v>7.13</v>
      </c>
      <c r="J258" s="120" t="s">
        <v>24</v>
      </c>
      <c r="K258" s="120" t="s">
        <v>25</v>
      </c>
      <c r="L258" s="120" t="s">
        <v>1657</v>
      </c>
      <c r="M258" s="119">
        <v>7</v>
      </c>
      <c r="N258" s="120" t="s">
        <v>1656</v>
      </c>
      <c r="O258" s="120" t="s">
        <v>933</v>
      </c>
      <c r="P258" s="66">
        <v>45778</v>
      </c>
      <c r="Q258" s="120" t="s">
        <v>930</v>
      </c>
      <c r="R258" s="66">
        <v>49505</v>
      </c>
      <c r="S258" s="66">
        <v>45777</v>
      </c>
      <c r="T258" s="19"/>
    </row>
    <row r="259" spans="1:20" ht="330" customHeight="1" x14ac:dyDescent="0.3">
      <c r="A259" s="52">
        <v>246</v>
      </c>
      <c r="B259" s="52">
        <v>229</v>
      </c>
      <c r="C259" s="52" t="s">
        <v>872</v>
      </c>
      <c r="D259" s="52" t="s">
        <v>1125</v>
      </c>
      <c r="E259" s="52" t="s">
        <v>206</v>
      </c>
      <c r="F259" s="52" t="s">
        <v>419</v>
      </c>
      <c r="G259" s="5">
        <f t="shared" si="56"/>
        <v>38.299999999999997</v>
      </c>
      <c r="H259" s="5">
        <v>18.8</v>
      </c>
      <c r="I259" s="5">
        <v>19.5</v>
      </c>
      <c r="J259" s="52" t="s">
        <v>24</v>
      </c>
      <c r="K259" s="52" t="s">
        <v>25</v>
      </c>
      <c r="L259" s="52" t="s">
        <v>730</v>
      </c>
      <c r="M259" s="7">
        <v>6</v>
      </c>
      <c r="N259" s="52" t="s">
        <v>742</v>
      </c>
      <c r="O259" s="52" t="s">
        <v>933</v>
      </c>
      <c r="P259" s="64">
        <v>44652</v>
      </c>
      <c r="Q259" s="52" t="s">
        <v>741</v>
      </c>
      <c r="R259" s="64">
        <v>46843</v>
      </c>
      <c r="S259" s="64">
        <v>44426</v>
      </c>
      <c r="T259" s="52" t="s">
        <v>997</v>
      </c>
    </row>
    <row r="260" spans="1:20" ht="409.6" customHeight="1" x14ac:dyDescent="0.3">
      <c r="A260" s="105">
        <v>247</v>
      </c>
      <c r="B260" s="105">
        <v>230</v>
      </c>
      <c r="C260" s="105" t="s">
        <v>1126</v>
      </c>
      <c r="D260" s="105" t="s">
        <v>1463</v>
      </c>
      <c r="E260" s="105" t="s">
        <v>1464</v>
      </c>
      <c r="F260" s="105" t="s">
        <v>1465</v>
      </c>
      <c r="G260" s="65">
        <f>H260+I260</f>
        <v>37.75</v>
      </c>
      <c r="H260" s="65">
        <v>20.54</v>
      </c>
      <c r="I260" s="65">
        <v>17.21</v>
      </c>
      <c r="J260" s="105" t="s">
        <v>24</v>
      </c>
      <c r="K260" s="105" t="s">
        <v>25</v>
      </c>
      <c r="L260" s="105" t="s">
        <v>730</v>
      </c>
      <c r="M260" s="104">
        <v>25</v>
      </c>
      <c r="N260" s="105" t="s">
        <v>742</v>
      </c>
      <c r="O260" s="105" t="s">
        <v>933</v>
      </c>
      <c r="P260" s="66">
        <v>44652</v>
      </c>
      <c r="Q260" s="105" t="s">
        <v>1036</v>
      </c>
      <c r="R260" s="66">
        <v>46843</v>
      </c>
      <c r="S260" s="66">
        <v>44426</v>
      </c>
      <c r="T260" s="91" t="s">
        <v>1539</v>
      </c>
    </row>
    <row r="261" spans="1:20" ht="372" customHeight="1" x14ac:dyDescent="0.3">
      <c r="A261" s="52">
        <v>248</v>
      </c>
      <c r="B261" s="105">
        <v>231</v>
      </c>
      <c r="C261" s="105" t="s">
        <v>581</v>
      </c>
      <c r="D261" s="105" t="s">
        <v>1466</v>
      </c>
      <c r="E261" s="65" t="s">
        <v>1323</v>
      </c>
      <c r="F261" s="105" t="s">
        <v>1324</v>
      </c>
      <c r="G261" s="65">
        <f>H261+I261</f>
        <v>19.770000000000003</v>
      </c>
      <c r="H261" s="65">
        <v>8.8000000000000007</v>
      </c>
      <c r="I261" s="65">
        <v>10.97</v>
      </c>
      <c r="J261" s="105" t="s">
        <v>24</v>
      </c>
      <c r="K261" s="105" t="s">
        <v>25</v>
      </c>
      <c r="L261" s="52" t="s">
        <v>1107</v>
      </c>
      <c r="M261" s="1">
        <v>8</v>
      </c>
      <c r="N261" s="20" t="s">
        <v>742</v>
      </c>
      <c r="O261" s="20" t="s">
        <v>933</v>
      </c>
      <c r="P261" s="66">
        <v>44757</v>
      </c>
      <c r="Q261" s="68" t="s">
        <v>1055</v>
      </c>
      <c r="R261" s="68" t="s">
        <v>747</v>
      </c>
      <c r="S261" s="68" t="s">
        <v>768</v>
      </c>
      <c r="T261" s="91" t="s">
        <v>1539</v>
      </c>
    </row>
    <row r="262" spans="1:20" ht="165" customHeight="1" x14ac:dyDescent="0.3">
      <c r="A262" s="52">
        <v>249</v>
      </c>
      <c r="B262" s="105">
        <v>232</v>
      </c>
      <c r="C262" s="65" t="s">
        <v>1467</v>
      </c>
      <c r="D262" s="65" t="s">
        <v>1468</v>
      </c>
      <c r="E262" s="65" t="s">
        <v>1325</v>
      </c>
      <c r="F262" s="65" t="s">
        <v>1469</v>
      </c>
      <c r="G262" s="65">
        <f>H262+I262</f>
        <v>32.35</v>
      </c>
      <c r="H262" s="65">
        <v>17.22</v>
      </c>
      <c r="I262" s="65">
        <v>15.13</v>
      </c>
      <c r="J262" s="105" t="s">
        <v>24</v>
      </c>
      <c r="K262" s="105" t="s">
        <v>25</v>
      </c>
      <c r="L262" s="52" t="s">
        <v>1107</v>
      </c>
      <c r="M262" s="105">
        <v>10</v>
      </c>
      <c r="N262" s="105" t="s">
        <v>742</v>
      </c>
      <c r="O262" s="105" t="s">
        <v>933</v>
      </c>
      <c r="P262" s="66">
        <v>44757</v>
      </c>
      <c r="Q262" s="68" t="s">
        <v>1055</v>
      </c>
      <c r="R262" s="68" t="s">
        <v>747</v>
      </c>
      <c r="S262" s="68" t="s">
        <v>768</v>
      </c>
      <c r="T262" s="91" t="s">
        <v>1539</v>
      </c>
    </row>
    <row r="263" spans="1:20" ht="299.25" customHeight="1" x14ac:dyDescent="0.3">
      <c r="A263" s="105">
        <v>250</v>
      </c>
      <c r="B263" s="105">
        <v>234</v>
      </c>
      <c r="C263" s="105" t="s">
        <v>873</v>
      </c>
      <c r="D263" s="105" t="s">
        <v>1470</v>
      </c>
      <c r="E263" s="105" t="s">
        <v>566</v>
      </c>
      <c r="F263" s="105" t="s">
        <v>1127</v>
      </c>
      <c r="G263" s="65">
        <f>H263+I263</f>
        <v>31.83</v>
      </c>
      <c r="H263" s="65">
        <v>15.88</v>
      </c>
      <c r="I263" s="65">
        <v>15.95</v>
      </c>
      <c r="J263" s="105" t="s">
        <v>24</v>
      </c>
      <c r="K263" s="105" t="s">
        <v>25</v>
      </c>
      <c r="L263" s="105" t="s">
        <v>731</v>
      </c>
      <c r="M263" s="104">
        <v>16</v>
      </c>
      <c r="N263" s="105" t="s">
        <v>742</v>
      </c>
      <c r="O263" s="105" t="s">
        <v>933</v>
      </c>
      <c r="P263" s="66">
        <v>44757</v>
      </c>
      <c r="Q263" s="105" t="s">
        <v>744</v>
      </c>
      <c r="R263" s="66">
        <v>46948</v>
      </c>
      <c r="S263" s="66">
        <v>44426</v>
      </c>
      <c r="T263" s="91" t="s">
        <v>1539</v>
      </c>
    </row>
    <row r="264" spans="1:20" ht="318" customHeight="1" x14ac:dyDescent="0.3">
      <c r="A264" s="77">
        <v>251</v>
      </c>
      <c r="B264" s="77">
        <v>235</v>
      </c>
      <c r="C264" s="77" t="s">
        <v>207</v>
      </c>
      <c r="D264" s="77" t="s">
        <v>1128</v>
      </c>
      <c r="E264" s="77" t="s">
        <v>653</v>
      </c>
      <c r="F264" s="77" t="s">
        <v>652</v>
      </c>
      <c r="G264" s="65">
        <v>27.94</v>
      </c>
      <c r="H264" s="65">
        <v>13.62</v>
      </c>
      <c r="I264" s="65">
        <v>14.32</v>
      </c>
      <c r="J264" s="77" t="s">
        <v>24</v>
      </c>
      <c r="K264" s="77" t="s">
        <v>25</v>
      </c>
      <c r="L264" s="77" t="s">
        <v>731</v>
      </c>
      <c r="M264" s="76">
        <v>14</v>
      </c>
      <c r="N264" s="77" t="s">
        <v>742</v>
      </c>
      <c r="O264" s="77" t="s">
        <v>933</v>
      </c>
      <c r="P264" s="66">
        <v>44652</v>
      </c>
      <c r="Q264" s="77" t="s">
        <v>744</v>
      </c>
      <c r="R264" s="66">
        <v>46843</v>
      </c>
      <c r="S264" s="66">
        <v>44426</v>
      </c>
      <c r="T264" s="77" t="s">
        <v>997</v>
      </c>
    </row>
    <row r="265" spans="1:20" ht="297.75" customHeight="1" x14ac:dyDescent="0.3">
      <c r="A265" s="52">
        <v>252</v>
      </c>
      <c r="B265" s="105">
        <v>236</v>
      </c>
      <c r="C265" s="105" t="s">
        <v>702</v>
      </c>
      <c r="D265" s="105" t="s">
        <v>1471</v>
      </c>
      <c r="E265" s="105" t="s">
        <v>582</v>
      </c>
      <c r="F265" s="105" t="s">
        <v>583</v>
      </c>
      <c r="G265" s="65">
        <f>H265+I265</f>
        <v>24.73</v>
      </c>
      <c r="H265" s="65">
        <v>12.07</v>
      </c>
      <c r="I265" s="65">
        <v>12.66</v>
      </c>
      <c r="J265" s="105" t="s">
        <v>24</v>
      </c>
      <c r="K265" s="105" t="s">
        <v>25</v>
      </c>
      <c r="L265" s="52" t="s">
        <v>731</v>
      </c>
      <c r="M265" s="104">
        <v>6</v>
      </c>
      <c r="N265" s="105" t="s">
        <v>742</v>
      </c>
      <c r="O265" s="105" t="s">
        <v>933</v>
      </c>
      <c r="P265" s="66">
        <v>44757</v>
      </c>
      <c r="Q265" s="105" t="s">
        <v>741</v>
      </c>
      <c r="R265" s="66">
        <v>46948</v>
      </c>
      <c r="S265" s="66">
        <v>44426</v>
      </c>
      <c r="T265" s="91" t="s">
        <v>1539</v>
      </c>
    </row>
    <row r="266" spans="1:20" ht="390.75" customHeight="1" x14ac:dyDescent="0.3">
      <c r="A266" s="52">
        <v>253</v>
      </c>
      <c r="B266" s="58">
        <v>237</v>
      </c>
      <c r="C266" s="58" t="s">
        <v>390</v>
      </c>
      <c r="D266" s="58" t="s">
        <v>966</v>
      </c>
      <c r="E266" s="58" t="s">
        <v>967</v>
      </c>
      <c r="F266" s="58" t="s">
        <v>968</v>
      </c>
      <c r="G266" s="53">
        <f>H266+I266</f>
        <v>36.96</v>
      </c>
      <c r="H266" s="53">
        <v>17.64</v>
      </c>
      <c r="I266" s="53">
        <v>19.32</v>
      </c>
      <c r="J266" s="58" t="s">
        <v>24</v>
      </c>
      <c r="K266" s="58" t="s">
        <v>25</v>
      </c>
      <c r="L266" s="58" t="s">
        <v>730</v>
      </c>
      <c r="M266" s="57">
        <v>21</v>
      </c>
      <c r="N266" s="58" t="s">
        <v>742</v>
      </c>
      <c r="O266" s="58" t="s">
        <v>933</v>
      </c>
      <c r="P266" s="17">
        <v>44757</v>
      </c>
      <c r="Q266" s="58" t="s">
        <v>744</v>
      </c>
      <c r="R266" s="17">
        <v>46948</v>
      </c>
      <c r="S266" s="17">
        <v>44426</v>
      </c>
      <c r="T266" s="58" t="s">
        <v>1185</v>
      </c>
    </row>
    <row r="267" spans="1:20" ht="308.25" customHeight="1" x14ac:dyDescent="0.3">
      <c r="A267" s="144">
        <v>254</v>
      </c>
      <c r="B267" s="147">
        <v>240</v>
      </c>
      <c r="C267" s="147" t="s">
        <v>1770</v>
      </c>
      <c r="D267" s="147" t="s">
        <v>1771</v>
      </c>
      <c r="E267" s="147" t="s">
        <v>1772</v>
      </c>
      <c r="F267" s="147" t="s">
        <v>501</v>
      </c>
      <c r="G267" s="145">
        <f t="shared" ref="G267" si="58">H267+I267</f>
        <v>18.329999999999998</v>
      </c>
      <c r="H267" s="145">
        <v>8.59</v>
      </c>
      <c r="I267" s="145">
        <v>9.74</v>
      </c>
      <c r="J267" s="147" t="s">
        <v>132</v>
      </c>
      <c r="K267" s="147" t="s">
        <v>25</v>
      </c>
      <c r="L267" s="147" t="s">
        <v>730</v>
      </c>
      <c r="M267" s="149">
        <v>11</v>
      </c>
      <c r="N267" s="147" t="s">
        <v>742</v>
      </c>
      <c r="O267" s="147" t="s">
        <v>933</v>
      </c>
      <c r="P267" s="146">
        <v>44713</v>
      </c>
      <c r="Q267" s="147" t="s">
        <v>744</v>
      </c>
      <c r="R267" s="146">
        <v>46904</v>
      </c>
      <c r="S267" s="146">
        <v>44426</v>
      </c>
      <c r="T267" s="147"/>
    </row>
    <row r="268" spans="1:20" ht="292.5" customHeight="1" x14ac:dyDescent="0.3">
      <c r="A268" s="52">
        <v>255</v>
      </c>
      <c r="B268" s="105">
        <v>241</v>
      </c>
      <c r="C268" s="105" t="s">
        <v>1326</v>
      </c>
      <c r="D268" s="105" t="s">
        <v>1472</v>
      </c>
      <c r="E268" s="105" t="s">
        <v>1327</v>
      </c>
      <c r="F268" s="105" t="s">
        <v>1328</v>
      </c>
      <c r="G268" s="65">
        <f>H268+I268</f>
        <v>36.909999999999997</v>
      </c>
      <c r="H268" s="65">
        <v>18.559999999999999</v>
      </c>
      <c r="I268" s="65">
        <v>18.350000000000001</v>
      </c>
      <c r="J268" s="105" t="s">
        <v>132</v>
      </c>
      <c r="K268" s="105" t="s">
        <v>25</v>
      </c>
      <c r="L268" s="105" t="s">
        <v>730</v>
      </c>
      <c r="M268" s="104">
        <v>10</v>
      </c>
      <c r="N268" s="105" t="s">
        <v>742</v>
      </c>
      <c r="O268" s="105" t="s">
        <v>933</v>
      </c>
      <c r="P268" s="66">
        <v>44713</v>
      </c>
      <c r="Q268" s="105" t="s">
        <v>741</v>
      </c>
      <c r="R268" s="66">
        <v>46904</v>
      </c>
      <c r="S268" s="66">
        <v>44426</v>
      </c>
      <c r="T268" s="91" t="s">
        <v>1539</v>
      </c>
    </row>
    <row r="269" spans="1:20" ht="344.25" customHeight="1" x14ac:dyDescent="0.3">
      <c r="A269" s="52">
        <f>A268+1</f>
        <v>256</v>
      </c>
      <c r="B269" s="52">
        <v>242</v>
      </c>
      <c r="C269" s="52" t="s">
        <v>874</v>
      </c>
      <c r="D269" s="52" t="s">
        <v>1203</v>
      </c>
      <c r="E269" s="52" t="s">
        <v>1204</v>
      </c>
      <c r="F269" s="52" t="s">
        <v>1205</v>
      </c>
      <c r="G269" s="5">
        <f t="shared" si="49"/>
        <v>22.85</v>
      </c>
      <c r="H269" s="5">
        <v>11.53</v>
      </c>
      <c r="I269" s="5">
        <v>11.32</v>
      </c>
      <c r="J269" s="52" t="s">
        <v>24</v>
      </c>
      <c r="K269" s="52" t="s">
        <v>25</v>
      </c>
      <c r="L269" s="52" t="s">
        <v>731</v>
      </c>
      <c r="M269" s="7">
        <v>12</v>
      </c>
      <c r="N269" s="52" t="s">
        <v>742</v>
      </c>
      <c r="O269" s="52" t="s">
        <v>933</v>
      </c>
      <c r="P269" s="64">
        <v>44757</v>
      </c>
      <c r="Q269" s="52" t="s">
        <v>741</v>
      </c>
      <c r="R269" s="64">
        <v>46948</v>
      </c>
      <c r="S269" s="64">
        <v>44426</v>
      </c>
      <c r="T269" s="52"/>
    </row>
    <row r="270" spans="1:20" ht="366.75" customHeight="1" x14ac:dyDescent="0.3">
      <c r="A270" s="52">
        <v>257</v>
      </c>
      <c r="B270" s="105">
        <v>243</v>
      </c>
      <c r="C270" s="105" t="s">
        <v>399</v>
      </c>
      <c r="D270" s="105" t="s">
        <v>1473</v>
      </c>
      <c r="E270" s="105" t="s">
        <v>1474</v>
      </c>
      <c r="F270" s="105" t="s">
        <v>381</v>
      </c>
      <c r="G270" s="65">
        <f>H270+I270</f>
        <v>33.379999999999995</v>
      </c>
      <c r="H270" s="65">
        <v>16.84</v>
      </c>
      <c r="I270" s="65">
        <v>16.54</v>
      </c>
      <c r="J270" s="105" t="s">
        <v>24</v>
      </c>
      <c r="K270" s="105" t="s">
        <v>25</v>
      </c>
      <c r="L270" s="105" t="s">
        <v>730</v>
      </c>
      <c r="M270" s="104">
        <v>23</v>
      </c>
      <c r="N270" s="105" t="s">
        <v>742</v>
      </c>
      <c r="O270" s="105" t="s">
        <v>933</v>
      </c>
      <c r="P270" s="66">
        <v>44757</v>
      </c>
      <c r="Q270" s="105" t="s">
        <v>1025</v>
      </c>
      <c r="R270" s="66">
        <v>46948</v>
      </c>
      <c r="S270" s="66">
        <v>44426</v>
      </c>
      <c r="T270" s="91" t="s">
        <v>1539</v>
      </c>
    </row>
    <row r="271" spans="1:20" ht="409.5" customHeight="1" x14ac:dyDescent="0.3">
      <c r="A271" s="15">
        <f t="shared" si="53"/>
        <v>258</v>
      </c>
      <c r="B271" s="127">
        <v>244</v>
      </c>
      <c r="C271" s="127" t="s">
        <v>875</v>
      </c>
      <c r="D271" s="127" t="s">
        <v>1686</v>
      </c>
      <c r="E271" s="127" t="s">
        <v>415</v>
      </c>
      <c r="F271" s="127" t="s">
        <v>420</v>
      </c>
      <c r="G271" s="5">
        <f t="shared" ref="G271" si="59">H271+I271</f>
        <v>13.52</v>
      </c>
      <c r="H271" s="125">
        <v>6.54</v>
      </c>
      <c r="I271" s="125">
        <v>6.98</v>
      </c>
      <c r="J271" s="127" t="s">
        <v>24</v>
      </c>
      <c r="K271" s="127" t="s">
        <v>25</v>
      </c>
      <c r="L271" s="124" t="s">
        <v>731</v>
      </c>
      <c r="M271" s="128">
        <v>7</v>
      </c>
      <c r="N271" s="19" t="s">
        <v>742</v>
      </c>
      <c r="O271" s="43" t="s">
        <v>933</v>
      </c>
      <c r="P271" s="17">
        <v>44757</v>
      </c>
      <c r="Q271" s="2" t="s">
        <v>740</v>
      </c>
      <c r="R271" s="2" t="s">
        <v>747</v>
      </c>
      <c r="S271" s="2" t="s">
        <v>768</v>
      </c>
      <c r="T271" s="19"/>
    </row>
    <row r="272" spans="1:20" ht="333.75" customHeight="1" x14ac:dyDescent="0.3">
      <c r="A272" s="52">
        <v>259</v>
      </c>
      <c r="B272" s="52">
        <v>246</v>
      </c>
      <c r="C272" s="52" t="s">
        <v>697</v>
      </c>
      <c r="D272" s="52" t="s">
        <v>1225</v>
      </c>
      <c r="E272" s="52" t="s">
        <v>208</v>
      </c>
      <c r="F272" s="52" t="s">
        <v>502</v>
      </c>
      <c r="G272" s="5">
        <f t="shared" ref="G272" si="60">H272+I272</f>
        <v>36.39</v>
      </c>
      <c r="H272" s="5">
        <v>18.149999999999999</v>
      </c>
      <c r="I272" s="5">
        <v>18.239999999999998</v>
      </c>
      <c r="J272" s="52" t="s">
        <v>24</v>
      </c>
      <c r="K272" s="52" t="s">
        <v>25</v>
      </c>
      <c r="L272" s="52" t="s">
        <v>730</v>
      </c>
      <c r="M272" s="7">
        <v>30</v>
      </c>
      <c r="N272" s="52" t="s">
        <v>742</v>
      </c>
      <c r="O272" s="52" t="s">
        <v>933</v>
      </c>
      <c r="P272" s="64">
        <v>44757</v>
      </c>
      <c r="Q272" s="52" t="s">
        <v>741</v>
      </c>
      <c r="R272" s="64">
        <v>46948</v>
      </c>
      <c r="S272" s="64">
        <v>44426</v>
      </c>
      <c r="T272" s="52"/>
    </row>
    <row r="273" spans="1:20" ht="408.75" customHeight="1" x14ac:dyDescent="0.3">
      <c r="A273" s="15">
        <f t="shared" si="53"/>
        <v>260</v>
      </c>
      <c r="B273" s="19">
        <v>249</v>
      </c>
      <c r="C273" s="19" t="s">
        <v>876</v>
      </c>
      <c r="D273" s="19" t="s">
        <v>877</v>
      </c>
      <c r="E273" s="19" t="s">
        <v>503</v>
      </c>
      <c r="F273" s="19" t="s">
        <v>504</v>
      </c>
      <c r="G273" s="16">
        <f t="shared" si="49"/>
        <v>49.400000000000006</v>
      </c>
      <c r="H273" s="16">
        <v>25.14</v>
      </c>
      <c r="I273" s="16">
        <v>24.26</v>
      </c>
      <c r="J273" s="19" t="s">
        <v>132</v>
      </c>
      <c r="K273" s="19" t="s">
        <v>25</v>
      </c>
      <c r="L273" s="19" t="s">
        <v>730</v>
      </c>
      <c r="M273" s="33">
        <v>20</v>
      </c>
      <c r="N273" s="19" t="s">
        <v>742</v>
      </c>
      <c r="O273" s="43" t="s">
        <v>933</v>
      </c>
      <c r="P273" s="17">
        <v>44713</v>
      </c>
      <c r="Q273" s="2" t="s">
        <v>740</v>
      </c>
      <c r="R273" s="2" t="s">
        <v>746</v>
      </c>
      <c r="S273" s="2" t="s">
        <v>768</v>
      </c>
      <c r="T273" s="19"/>
    </row>
    <row r="274" spans="1:20" ht="409.5" customHeight="1" x14ac:dyDescent="0.3">
      <c r="A274" s="15">
        <f t="shared" si="53"/>
        <v>261</v>
      </c>
      <c r="B274" s="19">
        <v>250</v>
      </c>
      <c r="C274" s="19" t="s">
        <v>878</v>
      </c>
      <c r="D274" s="19" t="s">
        <v>879</v>
      </c>
      <c r="E274" s="19" t="s">
        <v>505</v>
      </c>
      <c r="F274" s="19" t="s">
        <v>506</v>
      </c>
      <c r="G274" s="16">
        <f>H274+I274</f>
        <v>20.39</v>
      </c>
      <c r="H274" s="16">
        <v>10.38</v>
      </c>
      <c r="I274" s="16">
        <v>10.01</v>
      </c>
      <c r="J274" s="19" t="s">
        <v>24</v>
      </c>
      <c r="K274" s="19" t="s">
        <v>25</v>
      </c>
      <c r="L274" s="15" t="s">
        <v>734</v>
      </c>
      <c r="M274" s="33">
        <v>13</v>
      </c>
      <c r="N274" s="19" t="s">
        <v>742</v>
      </c>
      <c r="O274" s="43" t="s">
        <v>933</v>
      </c>
      <c r="P274" s="17">
        <v>44757</v>
      </c>
      <c r="Q274" s="19" t="s">
        <v>744</v>
      </c>
      <c r="R274" s="17">
        <v>46948</v>
      </c>
      <c r="S274" s="17">
        <v>44426</v>
      </c>
      <c r="T274" s="19"/>
    </row>
    <row r="275" spans="1:20" ht="249" customHeight="1" x14ac:dyDescent="0.3">
      <c r="A275" s="15">
        <f t="shared" ref="A275:A280" si="61">A274+1</f>
        <v>262</v>
      </c>
      <c r="B275" s="19">
        <v>251</v>
      </c>
      <c r="C275" s="19" t="s">
        <v>209</v>
      </c>
      <c r="D275" s="19" t="s">
        <v>669</v>
      </c>
      <c r="E275" s="19" t="s">
        <v>667</v>
      </c>
      <c r="F275" s="19" t="s">
        <v>668</v>
      </c>
      <c r="G275" s="16">
        <f>H275+I275</f>
        <v>28.57</v>
      </c>
      <c r="H275" s="16">
        <v>14.03</v>
      </c>
      <c r="I275" s="16">
        <v>14.54</v>
      </c>
      <c r="J275" s="19" t="s">
        <v>24</v>
      </c>
      <c r="K275" s="19" t="s">
        <v>25</v>
      </c>
      <c r="L275" s="15" t="s">
        <v>731</v>
      </c>
      <c r="M275" s="33">
        <v>11</v>
      </c>
      <c r="N275" s="19" t="s">
        <v>742</v>
      </c>
      <c r="O275" s="43" t="s">
        <v>933</v>
      </c>
      <c r="P275" s="17">
        <v>44652</v>
      </c>
      <c r="Q275" s="19" t="s">
        <v>744</v>
      </c>
      <c r="R275" s="17">
        <v>46843</v>
      </c>
      <c r="S275" s="17">
        <v>44426</v>
      </c>
      <c r="T275" s="19"/>
    </row>
    <row r="276" spans="1:20" ht="409.5" customHeight="1" x14ac:dyDescent="0.3">
      <c r="A276" s="77">
        <v>263</v>
      </c>
      <c r="B276" s="77">
        <v>252</v>
      </c>
      <c r="C276" s="77" t="s">
        <v>210</v>
      </c>
      <c r="D276" s="77" t="s">
        <v>1129</v>
      </c>
      <c r="E276" s="77" t="s">
        <v>1130</v>
      </c>
      <c r="F276" s="77" t="s">
        <v>507</v>
      </c>
      <c r="G276" s="65">
        <f>H276+I276</f>
        <v>69.760000000000005</v>
      </c>
      <c r="H276" s="77">
        <v>35.200000000000003</v>
      </c>
      <c r="I276" s="77">
        <v>34.56</v>
      </c>
      <c r="J276" s="77" t="s">
        <v>24</v>
      </c>
      <c r="K276" s="77" t="s">
        <v>25</v>
      </c>
      <c r="L276" s="77" t="s">
        <v>1107</v>
      </c>
      <c r="M276" s="76">
        <v>21</v>
      </c>
      <c r="N276" s="77" t="s">
        <v>742</v>
      </c>
      <c r="O276" s="77" t="s">
        <v>933</v>
      </c>
      <c r="P276" s="66">
        <v>44713</v>
      </c>
      <c r="Q276" s="68" t="s">
        <v>1055</v>
      </c>
      <c r="R276" s="68" t="s">
        <v>746</v>
      </c>
      <c r="S276" s="68" t="s">
        <v>768</v>
      </c>
      <c r="T276" s="77" t="s">
        <v>997</v>
      </c>
    </row>
    <row r="277" spans="1:20" ht="388.5" customHeight="1" x14ac:dyDescent="0.3">
      <c r="A277" s="52">
        <v>264</v>
      </c>
      <c r="B277" s="124">
        <v>253</v>
      </c>
      <c r="C277" s="124" t="s">
        <v>1675</v>
      </c>
      <c r="D277" s="124" t="s">
        <v>1676</v>
      </c>
      <c r="E277" s="124" t="s">
        <v>1677</v>
      </c>
      <c r="F277" s="124" t="s">
        <v>1678</v>
      </c>
      <c r="G277" s="5">
        <f>H277+I277</f>
        <v>35.150000000000006</v>
      </c>
      <c r="H277" s="5">
        <v>17.23</v>
      </c>
      <c r="I277" s="5">
        <v>17.920000000000002</v>
      </c>
      <c r="J277" s="127" t="s">
        <v>24</v>
      </c>
      <c r="K277" s="127" t="s">
        <v>25</v>
      </c>
      <c r="L277" s="127" t="s">
        <v>730</v>
      </c>
      <c r="M277" s="128">
        <v>19</v>
      </c>
      <c r="N277" s="105" t="s">
        <v>742</v>
      </c>
      <c r="O277" s="105" t="s">
        <v>933</v>
      </c>
      <c r="P277" s="66">
        <v>44713</v>
      </c>
      <c r="Q277" s="68" t="s">
        <v>740</v>
      </c>
      <c r="R277" s="68" t="s">
        <v>746</v>
      </c>
      <c r="S277" s="68" t="s">
        <v>768</v>
      </c>
      <c r="T277" s="91"/>
    </row>
    <row r="278" spans="1:20" ht="318.75" customHeight="1" x14ac:dyDescent="0.3">
      <c r="A278" s="52">
        <v>265</v>
      </c>
      <c r="B278" s="52">
        <v>254</v>
      </c>
      <c r="C278" s="52" t="s">
        <v>880</v>
      </c>
      <c r="D278" s="52" t="s">
        <v>1241</v>
      </c>
      <c r="E278" s="52" t="s">
        <v>1242</v>
      </c>
      <c r="F278" s="92" t="s">
        <v>211</v>
      </c>
      <c r="G278" s="5">
        <f t="shared" ref="G278" si="62">H278+I278</f>
        <v>38.5</v>
      </c>
      <c r="H278" s="5">
        <v>19.350000000000001</v>
      </c>
      <c r="I278" s="5">
        <v>19.149999999999999</v>
      </c>
      <c r="J278" s="52" t="s">
        <v>24</v>
      </c>
      <c r="K278" s="52" t="s">
        <v>25</v>
      </c>
      <c r="L278" s="52" t="s">
        <v>731</v>
      </c>
      <c r="M278" s="7">
        <v>25</v>
      </c>
      <c r="N278" s="52" t="s">
        <v>742</v>
      </c>
      <c r="O278" s="52" t="s">
        <v>933</v>
      </c>
      <c r="P278" s="64">
        <v>44757</v>
      </c>
      <c r="Q278" s="52" t="s">
        <v>741</v>
      </c>
      <c r="R278" s="64">
        <v>46948</v>
      </c>
      <c r="S278" s="64">
        <v>44426</v>
      </c>
      <c r="T278" s="52"/>
    </row>
    <row r="279" spans="1:20" ht="199.5" customHeight="1" x14ac:dyDescent="0.3">
      <c r="A279" s="15">
        <f t="shared" si="61"/>
        <v>266</v>
      </c>
      <c r="B279" s="19" t="s">
        <v>212</v>
      </c>
      <c r="C279" s="19" t="s">
        <v>213</v>
      </c>
      <c r="D279" s="19" t="s">
        <v>533</v>
      </c>
      <c r="E279" s="150" t="s">
        <v>508</v>
      </c>
      <c r="F279" s="151"/>
      <c r="G279" s="16">
        <v>11.07</v>
      </c>
      <c r="H279" s="16">
        <v>11.07</v>
      </c>
      <c r="I279" s="16">
        <v>0</v>
      </c>
      <c r="J279" s="19" t="s">
        <v>24</v>
      </c>
      <c r="K279" s="19" t="s">
        <v>25</v>
      </c>
      <c r="L279" s="19" t="s">
        <v>730</v>
      </c>
      <c r="M279" s="33">
        <v>7</v>
      </c>
      <c r="N279" s="19" t="s">
        <v>742</v>
      </c>
      <c r="O279" s="43" t="s">
        <v>933</v>
      </c>
      <c r="P279" s="17">
        <v>44652</v>
      </c>
      <c r="Q279" s="19" t="s">
        <v>741</v>
      </c>
      <c r="R279" s="17">
        <v>46843</v>
      </c>
      <c r="S279" s="17">
        <v>44426</v>
      </c>
      <c r="T279" s="19"/>
    </row>
    <row r="280" spans="1:20" ht="168.75" customHeight="1" x14ac:dyDescent="0.3">
      <c r="A280" s="15">
        <f t="shared" si="61"/>
        <v>267</v>
      </c>
      <c r="B280" s="19" t="s">
        <v>214</v>
      </c>
      <c r="C280" s="19" t="s">
        <v>213</v>
      </c>
      <c r="D280" s="19" t="s">
        <v>534</v>
      </c>
      <c r="E280" s="150" t="s">
        <v>509</v>
      </c>
      <c r="F280" s="151"/>
      <c r="G280" s="16">
        <v>10.69</v>
      </c>
      <c r="H280" s="16">
        <v>10.69</v>
      </c>
      <c r="I280" s="16">
        <v>0</v>
      </c>
      <c r="J280" s="19" t="s">
        <v>24</v>
      </c>
      <c r="K280" s="19" t="s">
        <v>25</v>
      </c>
      <c r="L280" s="19" t="s">
        <v>730</v>
      </c>
      <c r="M280" s="33">
        <v>7</v>
      </c>
      <c r="N280" s="19" t="s">
        <v>742</v>
      </c>
      <c r="O280" s="43" t="s">
        <v>933</v>
      </c>
      <c r="P280" s="17">
        <v>44652</v>
      </c>
      <c r="Q280" s="19" t="s">
        <v>741</v>
      </c>
      <c r="R280" s="17">
        <v>46843</v>
      </c>
      <c r="S280" s="17">
        <v>44426</v>
      </c>
      <c r="T280" s="19"/>
    </row>
    <row r="281" spans="1:20" ht="359.25" customHeight="1" x14ac:dyDescent="0.3">
      <c r="A281" s="105">
        <v>268</v>
      </c>
      <c r="B281" s="52">
        <v>256</v>
      </c>
      <c r="C281" s="52" t="s">
        <v>697</v>
      </c>
      <c r="D281" s="52" t="s">
        <v>1475</v>
      </c>
      <c r="E281" s="52" t="s">
        <v>1206</v>
      </c>
      <c r="F281" s="52" t="s">
        <v>1207</v>
      </c>
      <c r="G281" s="5">
        <f>H281+I281</f>
        <v>32.739999999999995</v>
      </c>
      <c r="H281" s="5">
        <v>16.34</v>
      </c>
      <c r="I281" s="5">
        <v>16.399999999999999</v>
      </c>
      <c r="J281" s="105" t="s">
        <v>24</v>
      </c>
      <c r="K281" s="105" t="s">
        <v>25</v>
      </c>
      <c r="L281" s="105" t="s">
        <v>731</v>
      </c>
      <c r="M281" s="104">
        <v>18</v>
      </c>
      <c r="N281" s="105" t="s">
        <v>742</v>
      </c>
      <c r="O281" s="105" t="s">
        <v>933</v>
      </c>
      <c r="P281" s="66">
        <v>44713</v>
      </c>
      <c r="Q281" s="68" t="s">
        <v>740</v>
      </c>
      <c r="R281" s="68" t="s">
        <v>746</v>
      </c>
      <c r="S281" s="68" t="s">
        <v>768</v>
      </c>
      <c r="T281" s="91" t="s">
        <v>1539</v>
      </c>
    </row>
    <row r="282" spans="1:20" ht="241.5" customHeight="1" x14ac:dyDescent="0.3">
      <c r="A282" s="77">
        <v>269</v>
      </c>
      <c r="B282" s="77">
        <v>258</v>
      </c>
      <c r="C282" s="77" t="s">
        <v>535</v>
      </c>
      <c r="D282" s="77" t="s">
        <v>1131</v>
      </c>
      <c r="E282" s="77" t="s">
        <v>1132</v>
      </c>
      <c r="F282" s="77" t="s">
        <v>1133</v>
      </c>
      <c r="G282" s="65">
        <f t="shared" ref="G282:G290" si="63">H282+I282</f>
        <v>13.58</v>
      </c>
      <c r="H282" s="65">
        <v>6.66</v>
      </c>
      <c r="I282" s="65">
        <v>6.92</v>
      </c>
      <c r="J282" s="77" t="s">
        <v>24</v>
      </c>
      <c r="K282" s="77" t="s">
        <v>25</v>
      </c>
      <c r="L282" s="77" t="s">
        <v>730</v>
      </c>
      <c r="M282" s="76">
        <v>6</v>
      </c>
      <c r="N282" s="77" t="s">
        <v>742</v>
      </c>
      <c r="O282" s="77" t="s">
        <v>933</v>
      </c>
      <c r="P282" s="66">
        <v>44713</v>
      </c>
      <c r="Q282" s="77" t="s">
        <v>744</v>
      </c>
      <c r="R282" s="66">
        <v>46904</v>
      </c>
      <c r="S282" s="66">
        <v>44426</v>
      </c>
      <c r="T282" s="77" t="s">
        <v>997</v>
      </c>
    </row>
    <row r="283" spans="1:20" ht="409.5" customHeight="1" x14ac:dyDescent="0.3">
      <c r="A283" s="77">
        <v>270</v>
      </c>
      <c r="B283" s="127">
        <v>259</v>
      </c>
      <c r="C283" s="127" t="s">
        <v>1682</v>
      </c>
      <c r="D283" s="127" t="s">
        <v>1683</v>
      </c>
      <c r="E283" s="127" t="s">
        <v>439</v>
      </c>
      <c r="F283" s="127" t="s">
        <v>1684</v>
      </c>
      <c r="G283" s="125">
        <f t="shared" si="63"/>
        <v>38.129999999999995</v>
      </c>
      <c r="H283" s="125">
        <v>18.399999999999999</v>
      </c>
      <c r="I283" s="125">
        <v>19.73</v>
      </c>
      <c r="J283" s="127" t="s">
        <v>24</v>
      </c>
      <c r="K283" s="127" t="s">
        <v>25</v>
      </c>
      <c r="L283" s="127" t="s">
        <v>731</v>
      </c>
      <c r="M283" s="128">
        <v>12</v>
      </c>
      <c r="N283" s="77" t="s">
        <v>742</v>
      </c>
      <c r="O283" s="77" t="s">
        <v>933</v>
      </c>
      <c r="P283" s="66">
        <v>44652</v>
      </c>
      <c r="Q283" s="77" t="s">
        <v>744</v>
      </c>
      <c r="R283" s="66">
        <v>46843</v>
      </c>
      <c r="S283" s="66">
        <v>44426</v>
      </c>
      <c r="T283" s="77"/>
    </row>
    <row r="284" spans="1:20" ht="369.75" customHeight="1" x14ac:dyDescent="0.3">
      <c r="A284" s="52">
        <v>271</v>
      </c>
      <c r="B284" s="105">
        <v>260</v>
      </c>
      <c r="C284" s="105" t="s">
        <v>881</v>
      </c>
      <c r="D284" s="105" t="s">
        <v>1476</v>
      </c>
      <c r="E284" s="105" t="s">
        <v>1254</v>
      </c>
      <c r="F284" s="105" t="s">
        <v>1255</v>
      </c>
      <c r="G284" s="65">
        <f>H284+I284</f>
        <v>23.83</v>
      </c>
      <c r="H284" s="65">
        <v>11.77</v>
      </c>
      <c r="I284" s="65">
        <v>12.06</v>
      </c>
      <c r="J284" s="105" t="s">
        <v>24</v>
      </c>
      <c r="K284" s="105" t="s">
        <v>25</v>
      </c>
      <c r="L284" s="52" t="s">
        <v>731</v>
      </c>
      <c r="M284" s="104">
        <v>10</v>
      </c>
      <c r="N284" s="105" t="s">
        <v>742</v>
      </c>
      <c r="O284" s="105" t="s">
        <v>933</v>
      </c>
      <c r="P284" s="66">
        <v>44757</v>
      </c>
      <c r="Q284" s="105" t="s">
        <v>741</v>
      </c>
      <c r="R284" s="66">
        <v>46948</v>
      </c>
      <c r="S284" s="66">
        <v>44426</v>
      </c>
      <c r="T284" s="91" t="s">
        <v>1539</v>
      </c>
    </row>
    <row r="285" spans="1:20" ht="247.5" customHeight="1" x14ac:dyDescent="0.3">
      <c r="A285" s="52">
        <v>272</v>
      </c>
      <c r="B285" s="55">
        <v>261</v>
      </c>
      <c r="C285" s="55" t="s">
        <v>1298</v>
      </c>
      <c r="D285" s="55" t="s">
        <v>882</v>
      </c>
      <c r="E285" s="150" t="s">
        <v>510</v>
      </c>
      <c r="F285" s="151"/>
      <c r="G285" s="53">
        <f t="shared" si="63"/>
        <v>12.48</v>
      </c>
      <c r="H285" s="53">
        <v>12.48</v>
      </c>
      <c r="I285" s="53">
        <v>0</v>
      </c>
      <c r="J285" s="55" t="s">
        <v>24</v>
      </c>
      <c r="K285" s="55" t="s">
        <v>25</v>
      </c>
      <c r="L285" s="52" t="s">
        <v>731</v>
      </c>
      <c r="M285" s="1">
        <v>11</v>
      </c>
      <c r="N285" s="81" t="s">
        <v>742</v>
      </c>
      <c r="O285" s="81" t="s">
        <v>933</v>
      </c>
      <c r="P285" s="17">
        <v>45604</v>
      </c>
      <c r="Q285" s="42" t="s">
        <v>769</v>
      </c>
      <c r="R285" s="17">
        <v>46948</v>
      </c>
      <c r="S285" s="17">
        <v>45604</v>
      </c>
      <c r="T285" s="55"/>
    </row>
    <row r="286" spans="1:20" ht="262.5" customHeight="1" x14ac:dyDescent="0.3">
      <c r="A286" s="105">
        <v>273</v>
      </c>
      <c r="B286" s="105">
        <v>262</v>
      </c>
      <c r="C286" s="105" t="s">
        <v>883</v>
      </c>
      <c r="D286" s="105" t="s">
        <v>1477</v>
      </c>
      <c r="E286" s="105" t="s">
        <v>1275</v>
      </c>
      <c r="F286" s="105" t="s">
        <v>1276</v>
      </c>
      <c r="G286" s="65">
        <f>H286+I286</f>
        <v>28.77</v>
      </c>
      <c r="H286" s="65">
        <v>14.51</v>
      </c>
      <c r="I286" s="65">
        <v>14.26</v>
      </c>
      <c r="J286" s="105" t="s">
        <v>24</v>
      </c>
      <c r="K286" s="105" t="s">
        <v>25</v>
      </c>
      <c r="L286" s="105" t="s">
        <v>731</v>
      </c>
      <c r="M286" s="1">
        <v>13</v>
      </c>
      <c r="N286" s="20" t="s">
        <v>742</v>
      </c>
      <c r="O286" s="20" t="s">
        <v>933</v>
      </c>
      <c r="P286" s="66">
        <v>45604</v>
      </c>
      <c r="Q286" s="105" t="s">
        <v>741</v>
      </c>
      <c r="R286" s="66">
        <v>46948</v>
      </c>
      <c r="S286" s="66">
        <v>44445</v>
      </c>
      <c r="T286" s="91" t="s">
        <v>1539</v>
      </c>
    </row>
    <row r="287" spans="1:20" ht="342.75" customHeight="1" x14ac:dyDescent="0.3">
      <c r="A287" s="105">
        <v>274</v>
      </c>
      <c r="B287" s="105">
        <v>263</v>
      </c>
      <c r="C287" s="105" t="s">
        <v>421</v>
      </c>
      <c r="D287" s="105" t="s">
        <v>1478</v>
      </c>
      <c r="E287" s="103" t="s">
        <v>1479</v>
      </c>
      <c r="F287" s="105" t="s">
        <v>1134</v>
      </c>
      <c r="G287" s="65">
        <f>H287+I287</f>
        <v>39.090000000000003</v>
      </c>
      <c r="H287" s="65">
        <v>18.79</v>
      </c>
      <c r="I287" s="65">
        <v>20.3</v>
      </c>
      <c r="J287" s="105" t="s">
        <v>24</v>
      </c>
      <c r="K287" s="105" t="s">
        <v>25</v>
      </c>
      <c r="L287" s="105" t="s">
        <v>730</v>
      </c>
      <c r="M287" s="104">
        <v>12</v>
      </c>
      <c r="N287" s="105" t="s">
        <v>742</v>
      </c>
      <c r="O287" s="105" t="s">
        <v>933</v>
      </c>
      <c r="P287" s="66">
        <v>45047</v>
      </c>
      <c r="Q287" s="105" t="s">
        <v>1036</v>
      </c>
      <c r="R287" s="66">
        <v>46022</v>
      </c>
      <c r="S287" s="66">
        <v>45036</v>
      </c>
      <c r="T287" s="91" t="s">
        <v>1539</v>
      </c>
    </row>
    <row r="288" spans="1:20" ht="408.75" customHeight="1" x14ac:dyDescent="0.3">
      <c r="A288" s="77">
        <v>275</v>
      </c>
      <c r="B288" s="77">
        <v>264</v>
      </c>
      <c r="C288" s="77" t="s">
        <v>1135</v>
      </c>
      <c r="D288" s="77" t="s">
        <v>1136</v>
      </c>
      <c r="E288" s="77" t="s">
        <v>511</v>
      </c>
      <c r="F288" s="77" t="s">
        <v>512</v>
      </c>
      <c r="G288" s="65">
        <f t="shared" si="63"/>
        <v>47.19</v>
      </c>
      <c r="H288" s="65">
        <v>22.79</v>
      </c>
      <c r="I288" s="65">
        <v>24.4</v>
      </c>
      <c r="J288" s="77" t="s">
        <v>24</v>
      </c>
      <c r="K288" s="77" t="s">
        <v>25</v>
      </c>
      <c r="L288" s="77" t="s">
        <v>730</v>
      </c>
      <c r="M288" s="76">
        <v>25</v>
      </c>
      <c r="N288" s="77" t="s">
        <v>742</v>
      </c>
      <c r="O288" s="77" t="s">
        <v>933</v>
      </c>
      <c r="P288" s="66">
        <v>44757</v>
      </c>
      <c r="Q288" s="77" t="s">
        <v>744</v>
      </c>
      <c r="R288" s="66">
        <v>46948</v>
      </c>
      <c r="S288" s="66">
        <v>44426</v>
      </c>
      <c r="T288" s="77" t="s">
        <v>997</v>
      </c>
    </row>
    <row r="289" spans="1:20" ht="408.75" customHeight="1" x14ac:dyDescent="0.3">
      <c r="A289" s="52">
        <v>276</v>
      </c>
      <c r="B289" s="52">
        <v>265</v>
      </c>
      <c r="C289" s="52" t="s">
        <v>884</v>
      </c>
      <c r="D289" s="52" t="s">
        <v>1480</v>
      </c>
      <c r="E289" s="52" t="s">
        <v>384</v>
      </c>
      <c r="F289" s="52" t="s">
        <v>385</v>
      </c>
      <c r="G289" s="5">
        <f>H289+I289</f>
        <v>25.95</v>
      </c>
      <c r="H289" s="5">
        <v>13.1</v>
      </c>
      <c r="I289" s="5">
        <v>12.85</v>
      </c>
      <c r="J289" s="52" t="s">
        <v>132</v>
      </c>
      <c r="K289" s="52" t="s">
        <v>25</v>
      </c>
      <c r="L289" s="52" t="s">
        <v>731</v>
      </c>
      <c r="M289" s="7">
        <v>7</v>
      </c>
      <c r="N289" s="52" t="s">
        <v>742</v>
      </c>
      <c r="O289" s="52" t="s">
        <v>933</v>
      </c>
      <c r="P289" s="64">
        <v>44757</v>
      </c>
      <c r="Q289" s="52" t="s">
        <v>741</v>
      </c>
      <c r="R289" s="64">
        <v>46948</v>
      </c>
      <c r="S289" s="64">
        <v>44426</v>
      </c>
      <c r="T289" s="91" t="s">
        <v>1539</v>
      </c>
    </row>
    <row r="290" spans="1:20" ht="408.75" customHeight="1" x14ac:dyDescent="0.3">
      <c r="A290" s="52">
        <f t="shared" ref="A290:A350" si="64">A289+1</f>
        <v>277</v>
      </c>
      <c r="B290" s="51">
        <v>266</v>
      </c>
      <c r="C290" s="48" t="s">
        <v>944</v>
      </c>
      <c r="D290" s="48" t="s">
        <v>945</v>
      </c>
      <c r="E290" s="48" t="s">
        <v>946</v>
      </c>
      <c r="F290" s="51" t="s">
        <v>947</v>
      </c>
      <c r="G290" s="48">
        <f t="shared" si="63"/>
        <v>16.63</v>
      </c>
      <c r="H290" s="48">
        <v>8.34</v>
      </c>
      <c r="I290" s="48">
        <v>8.2899999999999991</v>
      </c>
      <c r="J290" s="51" t="s">
        <v>24</v>
      </c>
      <c r="K290" s="51" t="s">
        <v>25</v>
      </c>
      <c r="L290" s="51" t="s">
        <v>952</v>
      </c>
      <c r="M290" s="50">
        <v>7</v>
      </c>
      <c r="N290" s="51" t="s">
        <v>34</v>
      </c>
      <c r="O290" s="51" t="s">
        <v>34</v>
      </c>
      <c r="P290" s="17">
        <v>46398</v>
      </c>
      <c r="Q290" s="51" t="s">
        <v>34</v>
      </c>
      <c r="R290" s="17" t="s">
        <v>34</v>
      </c>
      <c r="S290" s="17">
        <f>-A287282</f>
        <v>0</v>
      </c>
      <c r="T290" s="51"/>
    </row>
    <row r="291" spans="1:20" ht="409.5" customHeight="1" x14ac:dyDescent="0.3">
      <c r="A291" s="52">
        <f t="shared" si="64"/>
        <v>278</v>
      </c>
      <c r="B291" s="58">
        <v>267</v>
      </c>
      <c r="C291" s="58" t="s">
        <v>885</v>
      </c>
      <c r="D291" s="58" t="s">
        <v>969</v>
      </c>
      <c r="E291" s="58" t="s">
        <v>970</v>
      </c>
      <c r="F291" s="58" t="s">
        <v>971</v>
      </c>
      <c r="G291" s="53">
        <v>38.14</v>
      </c>
      <c r="H291" s="53">
        <v>19.52</v>
      </c>
      <c r="I291" s="53">
        <v>18.62</v>
      </c>
      <c r="J291" s="58" t="s">
        <v>24</v>
      </c>
      <c r="K291" s="58" t="s">
        <v>25</v>
      </c>
      <c r="L291" s="58" t="s">
        <v>730</v>
      </c>
      <c r="M291" s="57">
        <v>15</v>
      </c>
      <c r="N291" s="58" t="s">
        <v>742</v>
      </c>
      <c r="O291" s="58" t="s">
        <v>933</v>
      </c>
      <c r="P291" s="17">
        <v>44652</v>
      </c>
      <c r="Q291" s="58" t="s">
        <v>744</v>
      </c>
      <c r="R291" s="17">
        <v>46843</v>
      </c>
      <c r="S291" s="17">
        <v>44426</v>
      </c>
      <c r="T291" s="58" t="s">
        <v>1185</v>
      </c>
    </row>
    <row r="292" spans="1:20" ht="409.5" customHeight="1" x14ac:dyDescent="0.3">
      <c r="A292" s="52">
        <f t="shared" si="64"/>
        <v>279</v>
      </c>
      <c r="B292" s="54">
        <v>268</v>
      </c>
      <c r="C292" s="54" t="s">
        <v>948</v>
      </c>
      <c r="D292" s="54" t="s">
        <v>949</v>
      </c>
      <c r="E292" s="54" t="s">
        <v>950</v>
      </c>
      <c r="F292" s="54" t="s">
        <v>951</v>
      </c>
      <c r="G292" s="53">
        <v>19.29</v>
      </c>
      <c r="H292" s="53">
        <v>9.1999999999999993</v>
      </c>
      <c r="I292" s="53">
        <v>10.09</v>
      </c>
      <c r="J292" s="54" t="s">
        <v>24</v>
      </c>
      <c r="K292" s="54" t="s">
        <v>25</v>
      </c>
      <c r="L292" s="52" t="s">
        <v>943</v>
      </c>
      <c r="M292" s="50">
        <v>5</v>
      </c>
      <c r="N292" s="51" t="s">
        <v>34</v>
      </c>
      <c r="O292" s="51" t="s">
        <v>34</v>
      </c>
      <c r="P292" s="17">
        <v>46218</v>
      </c>
      <c r="Q292" s="51" t="s">
        <v>34</v>
      </c>
      <c r="R292" s="17" t="s">
        <v>34</v>
      </c>
      <c r="S292" s="17" t="s">
        <v>34</v>
      </c>
      <c r="T292" s="51"/>
    </row>
    <row r="293" spans="1:20" ht="391.5" customHeight="1" x14ac:dyDescent="0.3">
      <c r="A293" s="77">
        <v>280</v>
      </c>
      <c r="B293" s="77">
        <v>269</v>
      </c>
      <c r="C293" s="77" t="s">
        <v>886</v>
      </c>
      <c r="D293" s="77" t="s">
        <v>1137</v>
      </c>
      <c r="E293" s="14" t="s">
        <v>531</v>
      </c>
      <c r="F293" s="13"/>
      <c r="G293" s="65">
        <f t="shared" ref="G293:G298" si="65">H293+I293</f>
        <v>4.87</v>
      </c>
      <c r="H293" s="65">
        <v>4.87</v>
      </c>
      <c r="I293" s="65">
        <v>0</v>
      </c>
      <c r="J293" s="77" t="s">
        <v>24</v>
      </c>
      <c r="K293" s="77" t="s">
        <v>25</v>
      </c>
      <c r="L293" s="77" t="s">
        <v>731</v>
      </c>
      <c r="M293" s="76">
        <v>3</v>
      </c>
      <c r="N293" s="77" t="s">
        <v>742</v>
      </c>
      <c r="O293" s="77" t="s">
        <v>933</v>
      </c>
      <c r="P293" s="66">
        <v>44757</v>
      </c>
      <c r="Q293" s="77" t="s">
        <v>741</v>
      </c>
      <c r="R293" s="66">
        <v>46948</v>
      </c>
      <c r="S293" s="66">
        <v>44426</v>
      </c>
      <c r="T293" s="77" t="s">
        <v>997</v>
      </c>
    </row>
    <row r="294" spans="1:20" ht="261.75" customHeight="1" x14ac:dyDescent="0.3">
      <c r="A294" s="52">
        <f t="shared" si="64"/>
        <v>281</v>
      </c>
      <c r="B294" s="58">
        <v>270</v>
      </c>
      <c r="C294" s="53" t="s">
        <v>887</v>
      </c>
      <c r="D294" s="53" t="s">
        <v>972</v>
      </c>
      <c r="E294" s="53" t="s">
        <v>513</v>
      </c>
      <c r="F294" s="53" t="s">
        <v>514</v>
      </c>
      <c r="G294" s="53">
        <f t="shared" si="65"/>
        <v>13.870000000000001</v>
      </c>
      <c r="H294" s="53">
        <v>5.87</v>
      </c>
      <c r="I294" s="53">
        <v>8</v>
      </c>
      <c r="J294" s="58" t="s">
        <v>24</v>
      </c>
      <c r="K294" s="58" t="s">
        <v>25</v>
      </c>
      <c r="L294" s="52" t="s">
        <v>731</v>
      </c>
      <c r="M294" s="1">
        <v>7</v>
      </c>
      <c r="N294" s="20" t="s">
        <v>742</v>
      </c>
      <c r="O294" s="20" t="s">
        <v>933</v>
      </c>
      <c r="P294" s="17">
        <v>44757</v>
      </c>
      <c r="Q294" s="2" t="s">
        <v>740</v>
      </c>
      <c r="R294" s="2" t="s">
        <v>747</v>
      </c>
      <c r="S294" s="66">
        <v>44426</v>
      </c>
      <c r="T294" s="58" t="s">
        <v>1185</v>
      </c>
    </row>
    <row r="295" spans="1:20" ht="408.75" customHeight="1" x14ac:dyDescent="0.3">
      <c r="A295" s="75">
        <v>282</v>
      </c>
      <c r="B295" s="139">
        <v>271</v>
      </c>
      <c r="C295" s="139" t="s">
        <v>888</v>
      </c>
      <c r="D295" s="139" t="s">
        <v>1779</v>
      </c>
      <c r="E295" s="139" t="s">
        <v>580</v>
      </c>
      <c r="F295" s="139" t="s">
        <v>1138</v>
      </c>
      <c r="G295" s="142">
        <f t="shared" si="65"/>
        <v>58.08</v>
      </c>
      <c r="H295" s="142">
        <v>29.2</v>
      </c>
      <c r="I295" s="142">
        <v>28.88</v>
      </c>
      <c r="J295" s="139" t="s">
        <v>24</v>
      </c>
      <c r="K295" s="139" t="s">
        <v>25</v>
      </c>
      <c r="L295" s="139" t="s">
        <v>730</v>
      </c>
      <c r="M295" s="140">
        <v>30</v>
      </c>
      <c r="N295" s="139" t="s">
        <v>742</v>
      </c>
      <c r="O295" s="139" t="s">
        <v>933</v>
      </c>
      <c r="P295" s="138">
        <v>44757</v>
      </c>
      <c r="Q295" s="139" t="s">
        <v>1025</v>
      </c>
      <c r="R295" s="138">
        <v>46948</v>
      </c>
      <c r="S295" s="138">
        <v>44426</v>
      </c>
      <c r="T295" s="139" t="s">
        <v>997</v>
      </c>
    </row>
    <row r="296" spans="1:20" ht="409.5" customHeight="1" x14ac:dyDescent="0.3">
      <c r="A296" s="86">
        <v>283</v>
      </c>
      <c r="B296" s="86">
        <v>272</v>
      </c>
      <c r="C296" s="86" t="s">
        <v>215</v>
      </c>
      <c r="D296" s="86" t="s">
        <v>1238</v>
      </c>
      <c r="E296" s="86" t="s">
        <v>216</v>
      </c>
      <c r="F296" s="86" t="s">
        <v>217</v>
      </c>
      <c r="G296" s="65">
        <f t="shared" si="65"/>
        <v>19.920000000000002</v>
      </c>
      <c r="H296" s="65">
        <v>9.99</v>
      </c>
      <c r="I296" s="65">
        <v>9.93</v>
      </c>
      <c r="J296" s="86" t="s">
        <v>24</v>
      </c>
      <c r="K296" s="86" t="s">
        <v>25</v>
      </c>
      <c r="L296" s="86" t="s">
        <v>1107</v>
      </c>
      <c r="M296" s="85">
        <v>8</v>
      </c>
      <c r="N296" s="86" t="s">
        <v>742</v>
      </c>
      <c r="O296" s="86" t="s">
        <v>933</v>
      </c>
      <c r="P296" s="66">
        <v>44757</v>
      </c>
      <c r="Q296" s="68" t="s">
        <v>1055</v>
      </c>
      <c r="R296" s="68" t="s">
        <v>747</v>
      </c>
      <c r="S296" s="68" t="s">
        <v>768</v>
      </c>
      <c r="T296" s="77" t="s">
        <v>997</v>
      </c>
    </row>
    <row r="297" spans="1:20" ht="409.5" customHeight="1" x14ac:dyDescent="0.3">
      <c r="A297" s="77">
        <v>284</v>
      </c>
      <c r="B297" s="77">
        <v>275</v>
      </c>
      <c r="C297" s="77" t="s">
        <v>1139</v>
      </c>
      <c r="D297" s="77" t="s">
        <v>1140</v>
      </c>
      <c r="E297" s="77" t="s">
        <v>1141</v>
      </c>
      <c r="F297" s="77" t="s">
        <v>1142</v>
      </c>
      <c r="G297" s="65">
        <f t="shared" si="65"/>
        <v>43.02</v>
      </c>
      <c r="H297" s="65">
        <v>21.35</v>
      </c>
      <c r="I297" s="65">
        <v>21.67</v>
      </c>
      <c r="J297" s="77" t="s">
        <v>24</v>
      </c>
      <c r="K297" s="77" t="s">
        <v>25</v>
      </c>
      <c r="L297" s="77" t="s">
        <v>730</v>
      </c>
      <c r="M297" s="76">
        <v>26</v>
      </c>
      <c r="N297" s="77" t="s">
        <v>742</v>
      </c>
      <c r="O297" s="77" t="s">
        <v>933</v>
      </c>
      <c r="P297" s="66">
        <v>44757</v>
      </c>
      <c r="Q297" s="77" t="s">
        <v>744</v>
      </c>
      <c r="R297" s="66">
        <v>46948</v>
      </c>
      <c r="S297" s="66">
        <v>44426</v>
      </c>
      <c r="T297" s="68" t="s">
        <v>997</v>
      </c>
    </row>
    <row r="298" spans="1:20" ht="409.5" customHeight="1" x14ac:dyDescent="0.3">
      <c r="A298" s="77">
        <v>285</v>
      </c>
      <c r="B298" s="77">
        <v>279</v>
      </c>
      <c r="C298" s="77" t="s">
        <v>889</v>
      </c>
      <c r="D298" s="77" t="s">
        <v>1143</v>
      </c>
      <c r="E298" s="77" t="s">
        <v>1144</v>
      </c>
      <c r="F298" s="77" t="s">
        <v>1145</v>
      </c>
      <c r="G298" s="65">
        <f t="shared" si="65"/>
        <v>24.82</v>
      </c>
      <c r="H298" s="65">
        <v>12.35</v>
      </c>
      <c r="I298" s="65">
        <v>12.47</v>
      </c>
      <c r="J298" s="77" t="s">
        <v>24</v>
      </c>
      <c r="K298" s="77" t="s">
        <v>25</v>
      </c>
      <c r="L298" s="77" t="s">
        <v>730</v>
      </c>
      <c r="M298" s="76">
        <v>12</v>
      </c>
      <c r="N298" s="77" t="s">
        <v>742</v>
      </c>
      <c r="O298" s="77" t="s">
        <v>933</v>
      </c>
      <c r="P298" s="66">
        <v>44652</v>
      </c>
      <c r="Q298" s="77" t="s">
        <v>744</v>
      </c>
      <c r="R298" s="66">
        <v>46843</v>
      </c>
      <c r="S298" s="66">
        <v>44426</v>
      </c>
      <c r="T298" s="77"/>
    </row>
    <row r="299" spans="1:20" ht="249" customHeight="1" x14ac:dyDescent="0.3">
      <c r="A299" s="52">
        <v>286</v>
      </c>
      <c r="B299" s="105">
        <v>281</v>
      </c>
      <c r="C299" s="105" t="s">
        <v>890</v>
      </c>
      <c r="D299" s="105" t="s">
        <v>1481</v>
      </c>
      <c r="E299" s="105" t="s">
        <v>218</v>
      </c>
      <c r="F299" s="105" t="s">
        <v>1482</v>
      </c>
      <c r="G299" s="65">
        <f>H299+I299</f>
        <v>30.27</v>
      </c>
      <c r="H299" s="65">
        <v>14.92</v>
      </c>
      <c r="I299" s="65">
        <v>15.35</v>
      </c>
      <c r="J299" s="105" t="s">
        <v>24</v>
      </c>
      <c r="K299" s="105" t="s">
        <v>25</v>
      </c>
      <c r="L299" s="52" t="s">
        <v>1107</v>
      </c>
      <c r="M299" s="104">
        <v>15</v>
      </c>
      <c r="N299" s="105" t="s">
        <v>742</v>
      </c>
      <c r="O299" s="105" t="s">
        <v>933</v>
      </c>
      <c r="P299" s="66">
        <v>44757</v>
      </c>
      <c r="Q299" s="68" t="s">
        <v>1055</v>
      </c>
      <c r="R299" s="68" t="s">
        <v>747</v>
      </c>
      <c r="S299" s="68" t="s">
        <v>768</v>
      </c>
      <c r="T299" s="91" t="s">
        <v>1539</v>
      </c>
    </row>
    <row r="300" spans="1:20" ht="262.5" customHeight="1" x14ac:dyDescent="0.3">
      <c r="A300" s="52">
        <v>287</v>
      </c>
      <c r="B300" s="52">
        <v>282</v>
      </c>
      <c r="C300" s="52" t="s">
        <v>891</v>
      </c>
      <c r="D300" s="90" t="s">
        <v>1483</v>
      </c>
      <c r="E300" s="52" t="s">
        <v>1226</v>
      </c>
      <c r="F300" s="52" t="s">
        <v>1227</v>
      </c>
      <c r="G300" s="5">
        <f>H300+I300</f>
        <v>15.91</v>
      </c>
      <c r="H300" s="5">
        <v>7.3</v>
      </c>
      <c r="I300" s="5">
        <v>8.61</v>
      </c>
      <c r="J300" s="105" t="s">
        <v>24</v>
      </c>
      <c r="K300" s="105" t="s">
        <v>25</v>
      </c>
      <c r="L300" s="52" t="s">
        <v>731</v>
      </c>
      <c r="M300" s="104">
        <v>8</v>
      </c>
      <c r="N300" s="105" t="s">
        <v>742</v>
      </c>
      <c r="O300" s="105" t="s">
        <v>933</v>
      </c>
      <c r="P300" s="66">
        <v>44757</v>
      </c>
      <c r="Q300" s="68" t="s">
        <v>740</v>
      </c>
      <c r="R300" s="68" t="s">
        <v>747</v>
      </c>
      <c r="S300" s="68" t="s">
        <v>768</v>
      </c>
      <c r="T300" s="91" t="s">
        <v>1539</v>
      </c>
    </row>
    <row r="301" spans="1:20" ht="244.5" customHeight="1" x14ac:dyDescent="0.3">
      <c r="A301" s="52">
        <f t="shared" si="64"/>
        <v>288</v>
      </c>
      <c r="B301" s="133">
        <v>283</v>
      </c>
      <c r="C301" s="133" t="s">
        <v>219</v>
      </c>
      <c r="D301" s="133" t="s">
        <v>1780</v>
      </c>
      <c r="E301" s="133" t="s">
        <v>444</v>
      </c>
      <c r="F301" s="133" t="s">
        <v>1781</v>
      </c>
      <c r="G301" s="125">
        <f t="shared" ref="G301" si="66">H301+I301</f>
        <v>21.990000000000002</v>
      </c>
      <c r="H301" s="125">
        <v>11.36</v>
      </c>
      <c r="I301" s="125">
        <v>10.63</v>
      </c>
      <c r="J301" s="133" t="s">
        <v>24</v>
      </c>
      <c r="K301" s="133" t="s">
        <v>25</v>
      </c>
      <c r="L301" s="124" t="s">
        <v>731</v>
      </c>
      <c r="M301" s="141">
        <v>10</v>
      </c>
      <c r="N301" s="133" t="s">
        <v>742</v>
      </c>
      <c r="O301" s="133" t="s">
        <v>933</v>
      </c>
      <c r="P301" s="126">
        <v>44652</v>
      </c>
      <c r="Q301" s="133" t="s">
        <v>744</v>
      </c>
      <c r="R301" s="126">
        <v>46843</v>
      </c>
      <c r="S301" s="126">
        <v>44426</v>
      </c>
      <c r="T301" s="133"/>
    </row>
    <row r="302" spans="1:20" ht="258" customHeight="1" x14ac:dyDescent="0.3">
      <c r="A302" s="52">
        <f t="shared" si="64"/>
        <v>289</v>
      </c>
      <c r="B302" s="19">
        <v>284</v>
      </c>
      <c r="C302" s="19" t="s">
        <v>892</v>
      </c>
      <c r="D302" s="19" t="s">
        <v>640</v>
      </c>
      <c r="E302" s="19" t="s">
        <v>515</v>
      </c>
      <c r="F302" s="19" t="s">
        <v>220</v>
      </c>
      <c r="G302" s="16">
        <f t="shared" ref="G302" si="67">H302+I302</f>
        <v>24.78</v>
      </c>
      <c r="H302" s="16">
        <v>12.44</v>
      </c>
      <c r="I302" s="16">
        <v>12.34</v>
      </c>
      <c r="J302" s="15" t="s">
        <v>132</v>
      </c>
      <c r="K302" s="15" t="s">
        <v>25</v>
      </c>
      <c r="L302" s="15" t="s">
        <v>731</v>
      </c>
      <c r="M302" s="33">
        <v>10</v>
      </c>
      <c r="N302" s="19" t="s">
        <v>742</v>
      </c>
      <c r="O302" s="43" t="s">
        <v>933</v>
      </c>
      <c r="P302" s="17">
        <v>44757</v>
      </c>
      <c r="Q302" s="19" t="s">
        <v>741</v>
      </c>
      <c r="R302" s="17">
        <v>46948</v>
      </c>
      <c r="S302" s="17">
        <v>44426</v>
      </c>
      <c r="T302" s="19"/>
    </row>
    <row r="303" spans="1:20" ht="259.5" customHeight="1" x14ac:dyDescent="0.3">
      <c r="A303" s="52">
        <v>290</v>
      </c>
      <c r="B303" s="94">
        <v>285</v>
      </c>
      <c r="C303" s="18" t="s">
        <v>1284</v>
      </c>
      <c r="D303" s="18" t="s">
        <v>1285</v>
      </c>
      <c r="E303" s="18" t="s">
        <v>221</v>
      </c>
      <c r="F303" s="94" t="s">
        <v>222</v>
      </c>
      <c r="G303" s="65">
        <f t="shared" ref="G303:G309" si="68">H303+I303</f>
        <v>19.38</v>
      </c>
      <c r="H303" s="65">
        <v>9.4499999999999993</v>
      </c>
      <c r="I303" s="65">
        <v>9.93</v>
      </c>
      <c r="J303" s="94" t="s">
        <v>24</v>
      </c>
      <c r="K303" s="94" t="s">
        <v>25</v>
      </c>
      <c r="L303" s="52" t="s">
        <v>731</v>
      </c>
      <c r="M303" s="93">
        <v>14</v>
      </c>
      <c r="N303" s="94" t="s">
        <v>742</v>
      </c>
      <c r="O303" s="94" t="s">
        <v>933</v>
      </c>
      <c r="P303" s="66">
        <v>44652</v>
      </c>
      <c r="Q303" s="94" t="s">
        <v>744</v>
      </c>
      <c r="R303" s="66">
        <v>46843</v>
      </c>
      <c r="S303" s="66">
        <v>44426</v>
      </c>
      <c r="T303" s="80" t="s">
        <v>1279</v>
      </c>
    </row>
    <row r="304" spans="1:20" ht="274.5" customHeight="1" x14ac:dyDescent="0.3">
      <c r="A304" s="52">
        <v>291</v>
      </c>
      <c r="B304" s="105">
        <v>286</v>
      </c>
      <c r="C304" s="105" t="s">
        <v>1484</v>
      </c>
      <c r="D304" s="105" t="s">
        <v>1485</v>
      </c>
      <c r="E304" s="105" t="s">
        <v>1486</v>
      </c>
      <c r="F304" s="105" t="s">
        <v>1329</v>
      </c>
      <c r="G304" s="65">
        <f t="shared" si="68"/>
        <v>28.93</v>
      </c>
      <c r="H304" s="65">
        <v>14.64</v>
      </c>
      <c r="I304" s="65">
        <v>14.29</v>
      </c>
      <c r="J304" s="105" t="s">
        <v>24</v>
      </c>
      <c r="K304" s="105" t="s">
        <v>25</v>
      </c>
      <c r="L304" s="105" t="s">
        <v>730</v>
      </c>
      <c r="M304" s="104">
        <v>14</v>
      </c>
      <c r="N304" s="105" t="s">
        <v>742</v>
      </c>
      <c r="O304" s="105" t="s">
        <v>933</v>
      </c>
      <c r="P304" s="66">
        <v>44757</v>
      </c>
      <c r="Q304" s="68" t="s">
        <v>740</v>
      </c>
      <c r="R304" s="68" t="s">
        <v>747</v>
      </c>
      <c r="S304" s="68" t="s">
        <v>768</v>
      </c>
      <c r="T304" s="91" t="s">
        <v>1539</v>
      </c>
    </row>
    <row r="305" spans="1:20" ht="274.5" customHeight="1" x14ac:dyDescent="0.3">
      <c r="A305" s="52" t="s">
        <v>1644</v>
      </c>
      <c r="B305" s="120">
        <v>287</v>
      </c>
      <c r="C305" s="65" t="s">
        <v>380</v>
      </c>
      <c r="D305" s="65" t="s">
        <v>1455</v>
      </c>
      <c r="E305" s="157" t="s">
        <v>1319</v>
      </c>
      <c r="F305" s="158"/>
      <c r="G305" s="65">
        <f>H305+I305</f>
        <v>21.33</v>
      </c>
      <c r="H305" s="65">
        <v>21.33</v>
      </c>
      <c r="I305" s="65"/>
      <c r="J305" s="120" t="s">
        <v>24</v>
      </c>
      <c r="K305" s="120" t="s">
        <v>25</v>
      </c>
      <c r="L305" s="120" t="s">
        <v>1657</v>
      </c>
      <c r="M305" s="120">
        <v>1</v>
      </c>
      <c r="N305" s="120" t="s">
        <v>1656</v>
      </c>
      <c r="O305" s="120"/>
      <c r="P305" s="66">
        <v>45809</v>
      </c>
      <c r="Q305" s="120" t="s">
        <v>1008</v>
      </c>
      <c r="R305" s="66">
        <v>49505</v>
      </c>
      <c r="S305" s="66">
        <v>45777</v>
      </c>
      <c r="T305" s="91"/>
    </row>
    <row r="306" spans="1:20" ht="389.25" customHeight="1" x14ac:dyDescent="0.3">
      <c r="A306" s="52">
        <v>292</v>
      </c>
      <c r="B306" s="52">
        <v>288</v>
      </c>
      <c r="C306" s="26" t="s">
        <v>1228</v>
      </c>
      <c r="D306" s="26" t="s">
        <v>1487</v>
      </c>
      <c r="E306" s="26" t="s">
        <v>1229</v>
      </c>
      <c r="F306" s="52" t="s">
        <v>516</v>
      </c>
      <c r="G306" s="5">
        <f t="shared" si="68"/>
        <v>47.989999999999995</v>
      </c>
      <c r="H306" s="5">
        <v>24.06</v>
      </c>
      <c r="I306" s="5">
        <v>23.93</v>
      </c>
      <c r="J306" s="105" t="s">
        <v>24</v>
      </c>
      <c r="K306" s="105" t="s">
        <v>25</v>
      </c>
      <c r="L306" s="105" t="s">
        <v>730</v>
      </c>
      <c r="M306" s="104">
        <v>27</v>
      </c>
      <c r="N306" s="105" t="s">
        <v>742</v>
      </c>
      <c r="O306" s="105" t="s">
        <v>933</v>
      </c>
      <c r="P306" s="66">
        <v>44713</v>
      </c>
      <c r="Q306" s="68" t="s">
        <v>740</v>
      </c>
      <c r="R306" s="68" t="s">
        <v>746</v>
      </c>
      <c r="S306" s="68" t="s">
        <v>768</v>
      </c>
      <c r="T306" s="91" t="s">
        <v>1539</v>
      </c>
    </row>
    <row r="307" spans="1:20" ht="409.5" customHeight="1" x14ac:dyDescent="0.3">
      <c r="A307" s="105">
        <v>293</v>
      </c>
      <c r="B307" s="52">
        <v>290</v>
      </c>
      <c r="C307" s="52" t="s">
        <v>223</v>
      </c>
      <c r="D307" s="52" t="s">
        <v>1488</v>
      </c>
      <c r="E307" s="52" t="s">
        <v>1208</v>
      </c>
      <c r="F307" s="52" t="s">
        <v>1489</v>
      </c>
      <c r="G307" s="5">
        <f t="shared" si="68"/>
        <v>45.68</v>
      </c>
      <c r="H307" s="5">
        <v>22.07</v>
      </c>
      <c r="I307" s="5">
        <v>23.61</v>
      </c>
      <c r="J307" s="105" t="s">
        <v>24</v>
      </c>
      <c r="K307" s="105" t="s">
        <v>25</v>
      </c>
      <c r="L307" s="105" t="s">
        <v>730</v>
      </c>
      <c r="M307" s="104">
        <v>27</v>
      </c>
      <c r="N307" s="105" t="s">
        <v>742</v>
      </c>
      <c r="O307" s="105" t="s">
        <v>933</v>
      </c>
      <c r="P307" s="66">
        <v>44652</v>
      </c>
      <c r="Q307" s="105" t="s">
        <v>741</v>
      </c>
      <c r="R307" s="66">
        <v>46843</v>
      </c>
      <c r="S307" s="66">
        <v>44426</v>
      </c>
      <c r="T307" s="91" t="s">
        <v>1539</v>
      </c>
    </row>
    <row r="308" spans="1:20" ht="390" customHeight="1" x14ac:dyDescent="0.3">
      <c r="A308" s="124">
        <v>294</v>
      </c>
      <c r="B308" s="133">
        <v>293</v>
      </c>
      <c r="C308" s="133" t="s">
        <v>1692</v>
      </c>
      <c r="D308" s="133" t="s">
        <v>1764</v>
      </c>
      <c r="E308" s="133" t="s">
        <v>1693</v>
      </c>
      <c r="F308" s="133" t="s">
        <v>1694</v>
      </c>
      <c r="G308" s="125">
        <f>H308+I308</f>
        <v>36.049999999999997</v>
      </c>
      <c r="H308" s="125">
        <v>17.670000000000002</v>
      </c>
      <c r="I308" s="125">
        <v>18.38</v>
      </c>
      <c r="J308" s="133" t="s">
        <v>24</v>
      </c>
      <c r="K308" s="133" t="s">
        <v>25</v>
      </c>
      <c r="L308" s="124" t="s">
        <v>731</v>
      </c>
      <c r="M308" s="137">
        <v>25</v>
      </c>
      <c r="N308" s="133" t="s">
        <v>742</v>
      </c>
      <c r="O308" s="133" t="s">
        <v>933</v>
      </c>
      <c r="P308" s="126">
        <v>44652</v>
      </c>
      <c r="Q308" s="133" t="s">
        <v>744</v>
      </c>
      <c r="R308" s="126">
        <v>46843</v>
      </c>
      <c r="S308" s="126">
        <v>44426</v>
      </c>
      <c r="T308" s="133"/>
    </row>
    <row r="309" spans="1:20" ht="408.75" customHeight="1" x14ac:dyDescent="0.3">
      <c r="A309" s="77">
        <v>295</v>
      </c>
      <c r="B309" s="77">
        <v>294</v>
      </c>
      <c r="C309" s="77" t="s">
        <v>1146</v>
      </c>
      <c r="D309" s="77" t="s">
        <v>1147</v>
      </c>
      <c r="E309" s="77" t="s">
        <v>698</v>
      </c>
      <c r="F309" s="77" t="s">
        <v>517</v>
      </c>
      <c r="G309" s="65">
        <f t="shared" si="68"/>
        <v>49.400000000000006</v>
      </c>
      <c r="H309" s="65">
        <v>24.42</v>
      </c>
      <c r="I309" s="65">
        <v>24.98</v>
      </c>
      <c r="J309" s="77" t="s">
        <v>24</v>
      </c>
      <c r="K309" s="77" t="s">
        <v>25</v>
      </c>
      <c r="L309" s="77" t="s">
        <v>730</v>
      </c>
      <c r="M309" s="76">
        <v>25</v>
      </c>
      <c r="N309" s="77" t="s">
        <v>742</v>
      </c>
      <c r="O309" s="77" t="s">
        <v>933</v>
      </c>
      <c r="P309" s="66">
        <v>44713</v>
      </c>
      <c r="Q309" s="77" t="s">
        <v>744</v>
      </c>
      <c r="R309" s="66">
        <v>46904</v>
      </c>
      <c r="S309" s="66">
        <v>44426</v>
      </c>
      <c r="T309" s="77" t="s">
        <v>997</v>
      </c>
    </row>
    <row r="310" spans="1:20" ht="408.75" customHeight="1" x14ac:dyDescent="0.3">
      <c r="A310" s="105">
        <v>296</v>
      </c>
      <c r="B310" s="105">
        <v>295</v>
      </c>
      <c r="C310" s="105" t="s">
        <v>893</v>
      </c>
      <c r="D310" s="105" t="s">
        <v>1490</v>
      </c>
      <c r="E310" s="105" t="s">
        <v>518</v>
      </c>
      <c r="F310" s="105" t="s">
        <v>644</v>
      </c>
      <c r="G310" s="65">
        <v>39.18</v>
      </c>
      <c r="H310" s="65">
        <v>19.77</v>
      </c>
      <c r="I310" s="65">
        <v>19.41</v>
      </c>
      <c r="J310" s="105" t="s">
        <v>24</v>
      </c>
      <c r="K310" s="105" t="s">
        <v>25</v>
      </c>
      <c r="L310" s="105" t="s">
        <v>730</v>
      </c>
      <c r="M310" s="104">
        <v>17</v>
      </c>
      <c r="N310" s="105" t="s">
        <v>742</v>
      </c>
      <c r="O310" s="105" t="s">
        <v>933</v>
      </c>
      <c r="P310" s="66">
        <v>44757</v>
      </c>
      <c r="Q310" s="105" t="s">
        <v>1025</v>
      </c>
      <c r="R310" s="66">
        <v>46948</v>
      </c>
      <c r="S310" s="66">
        <v>44426</v>
      </c>
      <c r="T310" s="91" t="s">
        <v>1539</v>
      </c>
    </row>
    <row r="311" spans="1:20" ht="335.25" customHeight="1" x14ac:dyDescent="0.3">
      <c r="A311" s="52">
        <v>297</v>
      </c>
      <c r="B311" s="52">
        <v>297</v>
      </c>
      <c r="C311" s="52" t="s">
        <v>1299</v>
      </c>
      <c r="D311" s="52" t="s">
        <v>1209</v>
      </c>
      <c r="E311" s="154" t="s">
        <v>1210</v>
      </c>
      <c r="F311" s="155"/>
      <c r="G311" s="5">
        <v>17.29</v>
      </c>
      <c r="H311" s="5" t="s">
        <v>539</v>
      </c>
      <c r="I311" s="5">
        <v>0</v>
      </c>
      <c r="J311" s="52" t="s">
        <v>24</v>
      </c>
      <c r="K311" s="52" t="s">
        <v>25</v>
      </c>
      <c r="L311" s="52" t="s">
        <v>731</v>
      </c>
      <c r="M311" s="7">
        <v>7</v>
      </c>
      <c r="N311" s="52" t="s">
        <v>742</v>
      </c>
      <c r="O311" s="52" t="s">
        <v>933</v>
      </c>
      <c r="P311" s="64">
        <v>44713</v>
      </c>
      <c r="Q311" s="52" t="s">
        <v>741</v>
      </c>
      <c r="R311" s="64">
        <v>46904</v>
      </c>
      <c r="S311" s="64">
        <v>44426</v>
      </c>
      <c r="T311" s="52"/>
    </row>
    <row r="312" spans="1:20" ht="386.25" customHeight="1" x14ac:dyDescent="0.3">
      <c r="A312" s="77">
        <v>298</v>
      </c>
      <c r="B312" s="77">
        <v>299</v>
      </c>
      <c r="C312" s="65" t="s">
        <v>703</v>
      </c>
      <c r="D312" s="65" t="s">
        <v>1148</v>
      </c>
      <c r="E312" s="65" t="s">
        <v>1149</v>
      </c>
      <c r="F312" s="65" t="s">
        <v>1150</v>
      </c>
      <c r="G312" s="65">
        <f>H312+I312</f>
        <v>61.84</v>
      </c>
      <c r="H312" s="65">
        <v>31.08</v>
      </c>
      <c r="I312" s="65">
        <v>30.76</v>
      </c>
      <c r="J312" s="77" t="s">
        <v>24</v>
      </c>
      <c r="K312" s="77" t="s">
        <v>25</v>
      </c>
      <c r="L312" s="77" t="s">
        <v>1107</v>
      </c>
      <c r="M312" s="76">
        <v>19</v>
      </c>
      <c r="N312" s="77" t="s">
        <v>742</v>
      </c>
      <c r="O312" s="77" t="s">
        <v>933</v>
      </c>
      <c r="P312" s="66">
        <v>44757</v>
      </c>
      <c r="Q312" s="77" t="s">
        <v>1025</v>
      </c>
      <c r="R312" s="66">
        <v>46948</v>
      </c>
      <c r="S312" s="66">
        <v>44426</v>
      </c>
      <c r="T312" s="77" t="s">
        <v>997</v>
      </c>
    </row>
    <row r="313" spans="1:20" ht="408.75" customHeight="1" x14ac:dyDescent="0.3">
      <c r="A313" s="124">
        <v>299</v>
      </c>
      <c r="B313" s="133">
        <v>300</v>
      </c>
      <c r="C313" s="133" t="s">
        <v>894</v>
      </c>
      <c r="D313" s="133" t="s">
        <v>1491</v>
      </c>
      <c r="E313" s="133" t="s">
        <v>641</v>
      </c>
      <c r="F313" s="133" t="s">
        <v>519</v>
      </c>
      <c r="G313" s="125">
        <f>H313+I313</f>
        <v>32.989999999999995</v>
      </c>
      <c r="H313" s="125">
        <v>16.27</v>
      </c>
      <c r="I313" s="125">
        <v>16.72</v>
      </c>
      <c r="J313" s="133" t="s">
        <v>24</v>
      </c>
      <c r="K313" s="133" t="s">
        <v>25</v>
      </c>
      <c r="L313" s="133" t="s">
        <v>1657</v>
      </c>
      <c r="M313" s="132">
        <v>21</v>
      </c>
      <c r="N313" s="133" t="s">
        <v>1708</v>
      </c>
      <c r="O313" s="133" t="s">
        <v>933</v>
      </c>
      <c r="P313" s="126">
        <v>45844</v>
      </c>
      <c r="Q313" s="133" t="s">
        <v>1709</v>
      </c>
      <c r="R313" s="126">
        <v>49505</v>
      </c>
      <c r="S313" s="126">
        <v>45777</v>
      </c>
      <c r="T313" s="91" t="s">
        <v>1539</v>
      </c>
    </row>
    <row r="314" spans="1:20" ht="396" customHeight="1" x14ac:dyDescent="0.3">
      <c r="A314" s="52">
        <f t="shared" si="64"/>
        <v>300</v>
      </c>
      <c r="B314" s="19">
        <v>302</v>
      </c>
      <c r="C314" s="19" t="s">
        <v>224</v>
      </c>
      <c r="D314" s="19" t="s">
        <v>555</v>
      </c>
      <c r="E314" s="19" t="s">
        <v>225</v>
      </c>
      <c r="F314" s="19" t="s">
        <v>226</v>
      </c>
      <c r="G314" s="16">
        <f t="shared" si="49"/>
        <v>18.77</v>
      </c>
      <c r="H314" s="16">
        <v>9.26</v>
      </c>
      <c r="I314" s="16">
        <v>9.51</v>
      </c>
      <c r="J314" s="19" t="s">
        <v>24</v>
      </c>
      <c r="K314" s="19" t="s">
        <v>25</v>
      </c>
      <c r="L314" s="15" t="s">
        <v>731</v>
      </c>
      <c r="M314" s="33">
        <v>4</v>
      </c>
      <c r="N314" s="19" t="s">
        <v>742</v>
      </c>
      <c r="O314" s="43" t="s">
        <v>933</v>
      </c>
      <c r="P314" s="17">
        <v>44652</v>
      </c>
      <c r="Q314" s="19" t="s">
        <v>744</v>
      </c>
      <c r="R314" s="17">
        <v>46843</v>
      </c>
      <c r="S314" s="17">
        <v>44426</v>
      </c>
      <c r="T314" s="19"/>
    </row>
    <row r="315" spans="1:20" ht="244.5" customHeight="1" x14ac:dyDescent="0.3">
      <c r="A315" s="52">
        <v>301</v>
      </c>
      <c r="B315" s="105">
        <v>303</v>
      </c>
      <c r="C315" s="105" t="s">
        <v>1492</v>
      </c>
      <c r="D315" s="105" t="s">
        <v>1493</v>
      </c>
      <c r="E315" s="105" t="s">
        <v>1494</v>
      </c>
      <c r="F315" s="105" t="s">
        <v>1495</v>
      </c>
      <c r="G315" s="65">
        <f>H315+I315</f>
        <v>46.17</v>
      </c>
      <c r="H315" s="65">
        <v>21</v>
      </c>
      <c r="I315" s="65">
        <v>25.17</v>
      </c>
      <c r="J315" s="105" t="s">
        <v>24</v>
      </c>
      <c r="K315" s="105" t="s">
        <v>25</v>
      </c>
      <c r="L315" s="52" t="s">
        <v>731</v>
      </c>
      <c r="M315" s="104">
        <v>8</v>
      </c>
      <c r="N315" s="105" t="s">
        <v>742</v>
      </c>
      <c r="O315" s="105" t="s">
        <v>933</v>
      </c>
      <c r="P315" s="66">
        <v>44652</v>
      </c>
      <c r="Q315" s="105" t="s">
        <v>744</v>
      </c>
      <c r="R315" s="66">
        <v>46843</v>
      </c>
      <c r="S315" s="66">
        <v>44426</v>
      </c>
      <c r="T315" s="91" t="s">
        <v>1539</v>
      </c>
    </row>
    <row r="316" spans="1:20" ht="213.75" customHeight="1" x14ac:dyDescent="0.3">
      <c r="A316" s="52">
        <f t="shared" si="64"/>
        <v>302</v>
      </c>
      <c r="B316" s="19">
        <v>305</v>
      </c>
      <c r="C316" s="19" t="s">
        <v>227</v>
      </c>
      <c r="D316" s="19" t="s">
        <v>610</v>
      </c>
      <c r="E316" s="19" t="s">
        <v>611</v>
      </c>
      <c r="F316" s="19" t="s">
        <v>612</v>
      </c>
      <c r="G316" s="16">
        <f t="shared" si="49"/>
        <v>12.95</v>
      </c>
      <c r="H316" s="16">
        <v>6.5</v>
      </c>
      <c r="I316" s="16">
        <v>6.45</v>
      </c>
      <c r="J316" s="19" t="s">
        <v>24</v>
      </c>
      <c r="K316" s="19" t="s">
        <v>25</v>
      </c>
      <c r="L316" s="19" t="s">
        <v>730</v>
      </c>
      <c r="M316" s="33">
        <v>2</v>
      </c>
      <c r="N316" s="19" t="s">
        <v>742</v>
      </c>
      <c r="O316" s="43" t="s">
        <v>933</v>
      </c>
      <c r="P316" s="17">
        <v>44757</v>
      </c>
      <c r="Q316" s="19" t="s">
        <v>744</v>
      </c>
      <c r="R316" s="17">
        <v>46948</v>
      </c>
      <c r="S316" s="17">
        <v>44426</v>
      </c>
      <c r="T316" s="19"/>
    </row>
    <row r="317" spans="1:20" ht="218.25" customHeight="1" x14ac:dyDescent="0.3">
      <c r="A317" s="52">
        <f t="shared" si="64"/>
        <v>303</v>
      </c>
      <c r="B317" s="19">
        <v>306</v>
      </c>
      <c r="C317" s="19" t="s">
        <v>895</v>
      </c>
      <c r="D317" s="19" t="s">
        <v>896</v>
      </c>
      <c r="E317" s="19" t="s">
        <v>228</v>
      </c>
      <c r="F317" s="19" t="s">
        <v>229</v>
      </c>
      <c r="G317" s="16">
        <f t="shared" si="49"/>
        <v>25.16</v>
      </c>
      <c r="H317" s="16">
        <v>12.55</v>
      </c>
      <c r="I317" s="16">
        <v>12.61</v>
      </c>
      <c r="J317" s="19" t="s">
        <v>24</v>
      </c>
      <c r="K317" s="19" t="s">
        <v>25</v>
      </c>
      <c r="L317" s="15" t="s">
        <v>731</v>
      </c>
      <c r="M317" s="33">
        <v>1</v>
      </c>
      <c r="N317" s="19" t="s">
        <v>742</v>
      </c>
      <c r="O317" s="43" t="s">
        <v>933</v>
      </c>
      <c r="P317" s="17">
        <v>44652</v>
      </c>
      <c r="Q317" s="19" t="s">
        <v>744</v>
      </c>
      <c r="R317" s="17">
        <v>46843</v>
      </c>
      <c r="S317" s="17">
        <v>44426</v>
      </c>
      <c r="T317" s="19"/>
    </row>
    <row r="318" spans="1:20" ht="193.5" customHeight="1" x14ac:dyDescent="0.3">
      <c r="A318" s="52">
        <f t="shared" si="64"/>
        <v>304</v>
      </c>
      <c r="B318" s="19">
        <v>307</v>
      </c>
      <c r="C318" s="19" t="s">
        <v>230</v>
      </c>
      <c r="D318" s="19" t="s">
        <v>550</v>
      </c>
      <c r="E318" s="150" t="s">
        <v>556</v>
      </c>
      <c r="F318" s="151"/>
      <c r="G318" s="16">
        <f t="shared" si="49"/>
        <v>13</v>
      </c>
      <c r="H318" s="16">
        <v>13</v>
      </c>
      <c r="I318" s="16">
        <v>0</v>
      </c>
      <c r="J318" s="19" t="s">
        <v>24</v>
      </c>
      <c r="K318" s="19" t="s">
        <v>25</v>
      </c>
      <c r="L318" s="15" t="s">
        <v>731</v>
      </c>
      <c r="M318" s="33">
        <v>4</v>
      </c>
      <c r="N318" s="19" t="s">
        <v>742</v>
      </c>
      <c r="O318" s="43" t="s">
        <v>933</v>
      </c>
      <c r="P318" s="17">
        <v>44652</v>
      </c>
      <c r="Q318" s="19" t="s">
        <v>744</v>
      </c>
      <c r="R318" s="17">
        <v>46843</v>
      </c>
      <c r="S318" s="17">
        <v>44426</v>
      </c>
      <c r="T318" s="19"/>
    </row>
    <row r="319" spans="1:20" ht="206.25" customHeight="1" x14ac:dyDescent="0.3">
      <c r="A319" s="52">
        <f t="shared" si="64"/>
        <v>305</v>
      </c>
      <c r="B319" s="19">
        <v>309</v>
      </c>
      <c r="C319" s="19" t="s">
        <v>231</v>
      </c>
      <c r="D319" s="19" t="s">
        <v>557</v>
      </c>
      <c r="E319" s="150" t="s">
        <v>232</v>
      </c>
      <c r="F319" s="151"/>
      <c r="G319" s="16">
        <f t="shared" si="49"/>
        <v>13.26</v>
      </c>
      <c r="H319" s="16">
        <v>13.26</v>
      </c>
      <c r="I319" s="16">
        <v>0</v>
      </c>
      <c r="J319" s="19" t="s">
        <v>24</v>
      </c>
      <c r="K319" s="19" t="s">
        <v>25</v>
      </c>
      <c r="L319" s="15" t="s">
        <v>731</v>
      </c>
      <c r="M319" s="33">
        <v>4</v>
      </c>
      <c r="N319" s="19" t="s">
        <v>742</v>
      </c>
      <c r="O319" s="43" t="s">
        <v>933</v>
      </c>
      <c r="P319" s="17">
        <v>44652</v>
      </c>
      <c r="Q319" s="19" t="s">
        <v>744</v>
      </c>
      <c r="R319" s="17">
        <v>46843</v>
      </c>
      <c r="S319" s="17">
        <v>44426</v>
      </c>
      <c r="T319" s="19"/>
    </row>
    <row r="320" spans="1:20" ht="227.25" customHeight="1" x14ac:dyDescent="0.3">
      <c r="A320" s="52">
        <f t="shared" si="64"/>
        <v>306</v>
      </c>
      <c r="B320" s="19">
        <v>310</v>
      </c>
      <c r="C320" s="19" t="s">
        <v>233</v>
      </c>
      <c r="D320" s="19" t="s">
        <v>558</v>
      </c>
      <c r="E320" s="19" t="s">
        <v>234</v>
      </c>
      <c r="F320" s="19" t="s">
        <v>426</v>
      </c>
      <c r="G320" s="16">
        <f t="shared" ref="G320:G382" si="69">H320+I320</f>
        <v>15.41</v>
      </c>
      <c r="H320" s="16">
        <v>7.81</v>
      </c>
      <c r="I320" s="3">
        <v>7.6</v>
      </c>
      <c r="J320" s="19" t="s">
        <v>24</v>
      </c>
      <c r="K320" s="19" t="s">
        <v>25</v>
      </c>
      <c r="L320" s="15" t="s">
        <v>731</v>
      </c>
      <c r="M320" s="33">
        <v>1</v>
      </c>
      <c r="N320" s="19" t="s">
        <v>742</v>
      </c>
      <c r="O320" s="43" t="s">
        <v>933</v>
      </c>
      <c r="P320" s="17">
        <v>44652</v>
      </c>
      <c r="Q320" s="19" t="s">
        <v>744</v>
      </c>
      <c r="R320" s="17">
        <v>46843</v>
      </c>
      <c r="S320" s="17">
        <v>44426</v>
      </c>
      <c r="T320" s="19"/>
    </row>
    <row r="321" spans="1:20" ht="192" customHeight="1" x14ac:dyDescent="0.3">
      <c r="A321" s="52">
        <f t="shared" si="64"/>
        <v>307</v>
      </c>
      <c r="B321" s="19">
        <v>311</v>
      </c>
      <c r="C321" s="19" t="s">
        <v>235</v>
      </c>
      <c r="D321" s="19" t="s">
        <v>441</v>
      </c>
      <c r="E321" s="150" t="s">
        <v>236</v>
      </c>
      <c r="F321" s="151"/>
      <c r="G321" s="16">
        <f t="shared" si="69"/>
        <v>10.3</v>
      </c>
      <c r="H321" s="16">
        <v>10.3</v>
      </c>
      <c r="I321" s="3">
        <v>0</v>
      </c>
      <c r="J321" s="19" t="s">
        <v>24</v>
      </c>
      <c r="K321" s="19" t="s">
        <v>25</v>
      </c>
      <c r="L321" s="15" t="s">
        <v>731</v>
      </c>
      <c r="M321" s="33">
        <v>2</v>
      </c>
      <c r="N321" s="19" t="s">
        <v>742</v>
      </c>
      <c r="O321" s="43" t="s">
        <v>933</v>
      </c>
      <c r="P321" s="17">
        <v>44652</v>
      </c>
      <c r="Q321" s="19" t="s">
        <v>744</v>
      </c>
      <c r="R321" s="17">
        <v>46843</v>
      </c>
      <c r="S321" s="17">
        <v>44426</v>
      </c>
      <c r="T321" s="19"/>
    </row>
    <row r="322" spans="1:20" ht="409.5" customHeight="1" x14ac:dyDescent="0.3">
      <c r="A322" s="52">
        <f t="shared" si="64"/>
        <v>308</v>
      </c>
      <c r="B322" s="19">
        <v>312</v>
      </c>
      <c r="C322" s="19" t="s">
        <v>237</v>
      </c>
      <c r="D322" s="19" t="s">
        <v>440</v>
      </c>
      <c r="E322" s="150" t="s">
        <v>238</v>
      </c>
      <c r="F322" s="151"/>
      <c r="G322" s="16">
        <f>H322+I322</f>
        <v>8.86</v>
      </c>
      <c r="H322" s="16">
        <v>8.86</v>
      </c>
      <c r="I322" s="16">
        <v>0</v>
      </c>
      <c r="J322" s="19" t="s">
        <v>24</v>
      </c>
      <c r="K322" s="19" t="s">
        <v>25</v>
      </c>
      <c r="L322" s="15" t="s">
        <v>731</v>
      </c>
      <c r="M322" s="33">
        <v>2</v>
      </c>
      <c r="N322" s="19" t="s">
        <v>742</v>
      </c>
      <c r="O322" s="43" t="s">
        <v>933</v>
      </c>
      <c r="P322" s="17">
        <v>44652</v>
      </c>
      <c r="Q322" s="19" t="s">
        <v>744</v>
      </c>
      <c r="R322" s="17">
        <v>46843</v>
      </c>
      <c r="S322" s="17">
        <v>44426</v>
      </c>
      <c r="T322" s="19"/>
    </row>
    <row r="323" spans="1:20" ht="268.5" customHeight="1" x14ac:dyDescent="0.3">
      <c r="A323" s="52">
        <f t="shared" si="64"/>
        <v>309</v>
      </c>
      <c r="B323" s="58">
        <v>318</v>
      </c>
      <c r="C323" s="58" t="s">
        <v>239</v>
      </c>
      <c r="D323" s="58" t="s">
        <v>973</v>
      </c>
      <c r="E323" s="58" t="s">
        <v>974</v>
      </c>
      <c r="F323" s="58" t="s">
        <v>975</v>
      </c>
      <c r="G323" s="53">
        <f>H323+I323</f>
        <v>23.1</v>
      </c>
      <c r="H323" s="53">
        <v>11.6</v>
      </c>
      <c r="I323" s="53">
        <v>11.5</v>
      </c>
      <c r="J323" s="58" t="s">
        <v>24</v>
      </c>
      <c r="K323" s="58" t="s">
        <v>25</v>
      </c>
      <c r="L323" s="58" t="s">
        <v>732</v>
      </c>
      <c r="M323" s="57">
        <v>1</v>
      </c>
      <c r="N323" s="58" t="s">
        <v>742</v>
      </c>
      <c r="O323" s="58" t="s">
        <v>933</v>
      </c>
      <c r="P323" s="17">
        <v>44757</v>
      </c>
      <c r="Q323" s="58" t="s">
        <v>744</v>
      </c>
      <c r="R323" s="17">
        <v>46948</v>
      </c>
      <c r="S323" s="17">
        <v>44426</v>
      </c>
      <c r="T323" s="58" t="s">
        <v>1185</v>
      </c>
    </row>
    <row r="324" spans="1:20" ht="268.5" customHeight="1" x14ac:dyDescent="0.3">
      <c r="A324" s="52">
        <f t="shared" si="64"/>
        <v>310</v>
      </c>
      <c r="B324" s="58">
        <v>319</v>
      </c>
      <c r="C324" s="58" t="s">
        <v>897</v>
      </c>
      <c r="D324" s="58" t="s">
        <v>976</v>
      </c>
      <c r="E324" s="58" t="s">
        <v>977</v>
      </c>
      <c r="F324" s="58" t="s">
        <v>529</v>
      </c>
      <c r="G324" s="53">
        <f>H324+I324</f>
        <v>34.5</v>
      </c>
      <c r="H324" s="53">
        <v>17.3</v>
      </c>
      <c r="I324" s="53">
        <v>17.2</v>
      </c>
      <c r="J324" s="58" t="s">
        <v>24</v>
      </c>
      <c r="K324" s="58" t="s">
        <v>25</v>
      </c>
      <c r="L324" s="58" t="s">
        <v>732</v>
      </c>
      <c r="M324" s="57">
        <v>1</v>
      </c>
      <c r="N324" s="58" t="s">
        <v>742</v>
      </c>
      <c r="O324" s="58" t="s">
        <v>933</v>
      </c>
      <c r="P324" s="17">
        <v>44757</v>
      </c>
      <c r="Q324" s="58" t="s">
        <v>744</v>
      </c>
      <c r="R324" s="17">
        <v>46948</v>
      </c>
      <c r="S324" s="17">
        <v>44426</v>
      </c>
      <c r="T324" s="58" t="s">
        <v>1185</v>
      </c>
    </row>
    <row r="325" spans="1:20" ht="350.25" customHeight="1" x14ac:dyDescent="0.3">
      <c r="A325" s="52">
        <f t="shared" si="64"/>
        <v>311</v>
      </c>
      <c r="B325" s="58">
        <v>320</v>
      </c>
      <c r="C325" s="58" t="s">
        <v>240</v>
      </c>
      <c r="D325" s="58" t="s">
        <v>978</v>
      </c>
      <c r="E325" s="150" t="s">
        <v>979</v>
      </c>
      <c r="F325" s="151"/>
      <c r="G325" s="53">
        <v>7.91</v>
      </c>
      <c r="H325" s="53">
        <v>7.91</v>
      </c>
      <c r="I325" s="53">
        <v>0</v>
      </c>
      <c r="J325" s="58" t="s">
        <v>24</v>
      </c>
      <c r="K325" s="58" t="s">
        <v>25</v>
      </c>
      <c r="L325" s="58" t="s">
        <v>732</v>
      </c>
      <c r="M325" s="57">
        <v>1</v>
      </c>
      <c r="N325" s="58" t="s">
        <v>742</v>
      </c>
      <c r="O325" s="58" t="s">
        <v>933</v>
      </c>
      <c r="P325" s="17">
        <v>44757</v>
      </c>
      <c r="Q325" s="58" t="s">
        <v>744</v>
      </c>
      <c r="R325" s="17">
        <v>46948</v>
      </c>
      <c r="S325" s="17">
        <v>44426</v>
      </c>
      <c r="T325" s="58" t="s">
        <v>1185</v>
      </c>
    </row>
    <row r="326" spans="1:20" ht="307.5" customHeight="1" x14ac:dyDescent="0.3">
      <c r="A326" s="52">
        <f t="shared" si="64"/>
        <v>312</v>
      </c>
      <c r="B326" s="19">
        <v>321</v>
      </c>
      <c r="C326" s="19" t="s">
        <v>241</v>
      </c>
      <c r="D326" s="19" t="s">
        <v>613</v>
      </c>
      <c r="E326" s="19" t="s">
        <v>614</v>
      </c>
      <c r="F326" s="19" t="s">
        <v>615</v>
      </c>
      <c r="G326" s="16">
        <f t="shared" si="69"/>
        <v>15.79</v>
      </c>
      <c r="H326" s="16">
        <v>7.89</v>
      </c>
      <c r="I326" s="16">
        <v>7.9</v>
      </c>
      <c r="J326" s="19" t="s">
        <v>24</v>
      </c>
      <c r="K326" s="19" t="s">
        <v>25</v>
      </c>
      <c r="L326" s="15" t="s">
        <v>731</v>
      </c>
      <c r="M326" s="33">
        <v>2</v>
      </c>
      <c r="N326" s="19" t="s">
        <v>742</v>
      </c>
      <c r="O326" s="43" t="s">
        <v>933</v>
      </c>
      <c r="P326" s="17">
        <v>44757</v>
      </c>
      <c r="Q326" s="19" t="s">
        <v>744</v>
      </c>
      <c r="R326" s="17">
        <v>46948</v>
      </c>
      <c r="S326" s="17">
        <v>44426</v>
      </c>
      <c r="T326" s="19"/>
    </row>
    <row r="327" spans="1:20" ht="251.25" customHeight="1" x14ac:dyDescent="0.3">
      <c r="A327" s="52">
        <f t="shared" si="64"/>
        <v>313</v>
      </c>
      <c r="B327" s="58">
        <v>322</v>
      </c>
      <c r="C327" s="58" t="s">
        <v>242</v>
      </c>
      <c r="D327" s="58" t="s">
        <v>980</v>
      </c>
      <c r="E327" s="58" t="s">
        <v>981</v>
      </c>
      <c r="F327" s="58" t="s">
        <v>982</v>
      </c>
      <c r="G327" s="53">
        <f>H327+I327</f>
        <v>42.7</v>
      </c>
      <c r="H327" s="53">
        <v>21.4</v>
      </c>
      <c r="I327" s="53">
        <v>21.3</v>
      </c>
      <c r="J327" s="58" t="s">
        <v>24</v>
      </c>
      <c r="K327" s="58" t="s">
        <v>25</v>
      </c>
      <c r="L327" s="52" t="s">
        <v>731</v>
      </c>
      <c r="M327" s="57">
        <v>1</v>
      </c>
      <c r="N327" s="58" t="s">
        <v>742</v>
      </c>
      <c r="O327" s="58" t="s">
        <v>933</v>
      </c>
      <c r="P327" s="17">
        <v>44757</v>
      </c>
      <c r="Q327" s="58" t="s">
        <v>744</v>
      </c>
      <c r="R327" s="17">
        <v>46948</v>
      </c>
      <c r="S327" s="17">
        <v>44426</v>
      </c>
      <c r="T327" s="58" t="s">
        <v>1185</v>
      </c>
    </row>
    <row r="328" spans="1:20" ht="408.75" customHeight="1" x14ac:dyDescent="0.3">
      <c r="A328" s="52">
        <v>314</v>
      </c>
      <c r="B328" s="52">
        <v>325</v>
      </c>
      <c r="C328" s="5" t="s">
        <v>243</v>
      </c>
      <c r="D328" s="5" t="s">
        <v>1243</v>
      </c>
      <c r="E328" s="5" t="s">
        <v>647</v>
      </c>
      <c r="F328" s="5" t="s">
        <v>648</v>
      </c>
      <c r="G328" s="5">
        <f t="shared" ref="G328" si="70">H328+I328</f>
        <v>51.47</v>
      </c>
      <c r="H328" s="5">
        <v>25.33</v>
      </c>
      <c r="I328" s="5">
        <v>26.14</v>
      </c>
      <c r="J328" s="52" t="s">
        <v>24</v>
      </c>
      <c r="K328" s="52" t="s">
        <v>25</v>
      </c>
      <c r="L328" s="52" t="s">
        <v>730</v>
      </c>
      <c r="M328" s="7">
        <v>8</v>
      </c>
      <c r="N328" s="52" t="s">
        <v>742</v>
      </c>
      <c r="O328" s="52" t="s">
        <v>933</v>
      </c>
      <c r="P328" s="64">
        <v>44757</v>
      </c>
      <c r="Q328" s="52" t="s">
        <v>741</v>
      </c>
      <c r="R328" s="64">
        <v>46904</v>
      </c>
      <c r="S328" s="64">
        <v>44426</v>
      </c>
      <c r="T328" s="52"/>
    </row>
    <row r="329" spans="1:20" ht="360.75" customHeight="1" x14ac:dyDescent="0.3">
      <c r="A329" s="133">
        <v>315</v>
      </c>
      <c r="B329" s="124">
        <v>326</v>
      </c>
      <c r="C329" s="131" t="s">
        <v>1151</v>
      </c>
      <c r="D329" s="124" t="s">
        <v>1751</v>
      </c>
      <c r="E329" s="124" t="s">
        <v>1752</v>
      </c>
      <c r="F329" s="124" t="s">
        <v>651</v>
      </c>
      <c r="G329" s="5">
        <f>H329+I329</f>
        <v>61.260000000000005</v>
      </c>
      <c r="H329" s="5">
        <v>31.57</v>
      </c>
      <c r="I329" s="5">
        <v>29.69</v>
      </c>
      <c r="J329" s="133" t="s">
        <v>24</v>
      </c>
      <c r="K329" s="133" t="s">
        <v>25</v>
      </c>
      <c r="L329" s="133" t="s">
        <v>1657</v>
      </c>
      <c r="M329" s="132">
        <v>32</v>
      </c>
      <c r="N329" s="133" t="s">
        <v>1708</v>
      </c>
      <c r="O329" s="133" t="s">
        <v>933</v>
      </c>
      <c r="P329" s="126">
        <v>45844</v>
      </c>
      <c r="Q329" s="133" t="s">
        <v>1709</v>
      </c>
      <c r="R329" s="126">
        <v>49505</v>
      </c>
      <c r="S329" s="126">
        <v>45777</v>
      </c>
      <c r="T329" s="91" t="s">
        <v>1539</v>
      </c>
    </row>
    <row r="330" spans="1:20" ht="406.5" customHeight="1" x14ac:dyDescent="0.3">
      <c r="A330" s="120">
        <v>316</v>
      </c>
      <c r="B330" s="120">
        <v>327</v>
      </c>
      <c r="C330" s="120" t="s">
        <v>1152</v>
      </c>
      <c r="D330" s="120" t="s">
        <v>1496</v>
      </c>
      <c r="E330" s="120" t="s">
        <v>1153</v>
      </c>
      <c r="F330" s="120" t="s">
        <v>1154</v>
      </c>
      <c r="G330" s="65">
        <f>H330+I330</f>
        <v>45.480000000000004</v>
      </c>
      <c r="H330" s="65">
        <v>22.8</v>
      </c>
      <c r="I330" s="65">
        <v>22.68</v>
      </c>
      <c r="J330" s="120" t="s">
        <v>24</v>
      </c>
      <c r="K330" s="120" t="s">
        <v>25</v>
      </c>
      <c r="L330" s="120" t="s">
        <v>1657</v>
      </c>
      <c r="M330" s="119">
        <v>29</v>
      </c>
      <c r="N330" s="120" t="s">
        <v>1656</v>
      </c>
      <c r="O330" s="120" t="s">
        <v>933</v>
      </c>
      <c r="P330" s="66">
        <v>45809</v>
      </c>
      <c r="Q330" s="120" t="s">
        <v>930</v>
      </c>
      <c r="R330" s="66">
        <v>49505</v>
      </c>
      <c r="S330" s="66">
        <v>45777</v>
      </c>
      <c r="T330" s="91"/>
    </row>
    <row r="331" spans="1:20" ht="409.5" customHeight="1" x14ac:dyDescent="0.3">
      <c r="A331" s="120">
        <v>317</v>
      </c>
      <c r="B331" s="120">
        <v>328</v>
      </c>
      <c r="C331" s="120" t="s">
        <v>1155</v>
      </c>
      <c r="D331" s="120" t="s">
        <v>1558</v>
      </c>
      <c r="E331" s="120" t="s">
        <v>983</v>
      </c>
      <c r="F331" s="120" t="s">
        <v>984</v>
      </c>
      <c r="G331" s="65">
        <f>H331+I331</f>
        <v>54.36</v>
      </c>
      <c r="H331" s="65">
        <v>27.51</v>
      </c>
      <c r="I331" s="65">
        <v>26.85</v>
      </c>
      <c r="J331" s="120" t="s">
        <v>24</v>
      </c>
      <c r="K331" s="120" t="s">
        <v>25</v>
      </c>
      <c r="L331" s="120" t="s">
        <v>1657</v>
      </c>
      <c r="M331" s="119">
        <v>22</v>
      </c>
      <c r="N331" s="120" t="s">
        <v>1656</v>
      </c>
      <c r="O331" s="120" t="s">
        <v>933</v>
      </c>
      <c r="P331" s="66">
        <v>45809</v>
      </c>
      <c r="Q331" s="120" t="s">
        <v>930</v>
      </c>
      <c r="R331" s="66">
        <v>49505</v>
      </c>
      <c r="S331" s="66">
        <v>45777</v>
      </c>
      <c r="T331" s="91"/>
    </row>
    <row r="332" spans="1:20" ht="371.25" customHeight="1" x14ac:dyDescent="0.3">
      <c r="A332" s="77">
        <f>A331+1</f>
        <v>318</v>
      </c>
      <c r="B332" s="77">
        <v>330</v>
      </c>
      <c r="C332" s="77" t="s">
        <v>244</v>
      </c>
      <c r="D332" s="77" t="s">
        <v>1156</v>
      </c>
      <c r="E332" s="77" t="s">
        <v>662</v>
      </c>
      <c r="F332" s="77" t="s">
        <v>663</v>
      </c>
      <c r="G332" s="65">
        <f t="shared" ref="G332:G341" si="71">H332+I332</f>
        <v>42.3</v>
      </c>
      <c r="H332" s="65">
        <v>20.74</v>
      </c>
      <c r="I332" s="65">
        <v>21.56</v>
      </c>
      <c r="J332" s="77" t="s">
        <v>24</v>
      </c>
      <c r="K332" s="77" t="s">
        <v>25</v>
      </c>
      <c r="L332" s="77" t="s">
        <v>730</v>
      </c>
      <c r="M332" s="77">
        <v>19</v>
      </c>
      <c r="N332" s="77" t="s">
        <v>742</v>
      </c>
      <c r="O332" s="77" t="s">
        <v>933</v>
      </c>
      <c r="P332" s="66">
        <v>44757</v>
      </c>
      <c r="Q332" s="77" t="s">
        <v>741</v>
      </c>
      <c r="R332" s="66">
        <v>46948</v>
      </c>
      <c r="S332" s="66">
        <v>44426</v>
      </c>
      <c r="T332" s="77" t="s">
        <v>997</v>
      </c>
    </row>
    <row r="333" spans="1:20" ht="386.25" customHeight="1" x14ac:dyDescent="0.3">
      <c r="A333" s="77">
        <f>A332+1</f>
        <v>319</v>
      </c>
      <c r="B333" s="77">
        <v>331</v>
      </c>
      <c r="C333" s="77" t="s">
        <v>1157</v>
      </c>
      <c r="D333" s="77" t="s">
        <v>1158</v>
      </c>
      <c r="E333" s="77" t="s">
        <v>627</v>
      </c>
      <c r="F333" s="77" t="s">
        <v>245</v>
      </c>
      <c r="G333" s="65">
        <f t="shared" si="71"/>
        <v>8.61</v>
      </c>
      <c r="H333" s="65">
        <v>4.24</v>
      </c>
      <c r="I333" s="65">
        <v>4.37</v>
      </c>
      <c r="J333" s="77" t="s">
        <v>24</v>
      </c>
      <c r="K333" s="77" t="s">
        <v>25</v>
      </c>
      <c r="L333" s="77" t="s">
        <v>730</v>
      </c>
      <c r="M333" s="77">
        <v>1</v>
      </c>
      <c r="N333" s="77" t="s">
        <v>742</v>
      </c>
      <c r="O333" s="77" t="s">
        <v>933</v>
      </c>
      <c r="P333" s="66">
        <v>44757</v>
      </c>
      <c r="Q333" s="77" t="s">
        <v>741</v>
      </c>
      <c r="R333" s="66">
        <v>46904</v>
      </c>
      <c r="S333" s="66">
        <v>44426</v>
      </c>
      <c r="T333" s="77" t="s">
        <v>997</v>
      </c>
    </row>
    <row r="334" spans="1:20" ht="282.75" customHeight="1" x14ac:dyDescent="0.3">
      <c r="A334" s="110">
        <v>320</v>
      </c>
      <c r="B334" s="110">
        <v>332</v>
      </c>
      <c r="C334" s="110" t="s">
        <v>1159</v>
      </c>
      <c r="D334" s="110" t="s">
        <v>1559</v>
      </c>
      <c r="E334" s="110" t="s">
        <v>985</v>
      </c>
      <c r="F334" s="110" t="s">
        <v>986</v>
      </c>
      <c r="G334" s="65">
        <f>H334+I334</f>
        <v>37.4</v>
      </c>
      <c r="H334" s="65">
        <v>18.25</v>
      </c>
      <c r="I334" s="65">
        <v>19.149999999999999</v>
      </c>
      <c r="J334" s="110" t="s">
        <v>24</v>
      </c>
      <c r="K334" s="110" t="s">
        <v>25</v>
      </c>
      <c r="L334" s="110" t="s">
        <v>731</v>
      </c>
      <c r="M334" s="109">
        <v>3</v>
      </c>
      <c r="N334" s="110" t="s">
        <v>742</v>
      </c>
      <c r="O334" s="110" t="s">
        <v>933</v>
      </c>
      <c r="P334" s="66">
        <v>44757</v>
      </c>
      <c r="Q334" s="110" t="s">
        <v>741</v>
      </c>
      <c r="R334" s="66">
        <v>46948</v>
      </c>
      <c r="S334" s="66">
        <v>44426</v>
      </c>
      <c r="T334" s="110" t="s">
        <v>1541</v>
      </c>
    </row>
    <row r="335" spans="1:20" ht="381.75" customHeight="1" x14ac:dyDescent="0.3">
      <c r="A335" s="52">
        <v>321</v>
      </c>
      <c r="B335" s="124">
        <v>333</v>
      </c>
      <c r="C335" s="124" t="s">
        <v>898</v>
      </c>
      <c r="D335" s="124" t="s">
        <v>1687</v>
      </c>
      <c r="E335" s="124" t="s">
        <v>1688</v>
      </c>
      <c r="F335" s="124" t="s">
        <v>1689</v>
      </c>
      <c r="G335" s="5">
        <f t="shared" ref="G335" si="72">H335+I335</f>
        <v>36.510000000000005</v>
      </c>
      <c r="H335" s="5">
        <v>17.98</v>
      </c>
      <c r="I335" s="5">
        <v>18.53</v>
      </c>
      <c r="J335" s="124" t="s">
        <v>24</v>
      </c>
      <c r="K335" s="124" t="s">
        <v>25</v>
      </c>
      <c r="L335" s="124" t="s">
        <v>731</v>
      </c>
      <c r="M335" s="7">
        <v>22</v>
      </c>
      <c r="N335" s="52" t="s">
        <v>742</v>
      </c>
      <c r="O335" s="52" t="s">
        <v>933</v>
      </c>
      <c r="P335" s="64">
        <v>44757</v>
      </c>
      <c r="Q335" s="52" t="s">
        <v>741</v>
      </c>
      <c r="R335" s="64">
        <v>46948</v>
      </c>
      <c r="S335" s="64">
        <v>44426</v>
      </c>
      <c r="T335" s="52" t="s">
        <v>997</v>
      </c>
    </row>
    <row r="336" spans="1:20" ht="405" customHeight="1" x14ac:dyDescent="0.3">
      <c r="A336" s="110">
        <v>322</v>
      </c>
      <c r="B336" s="110">
        <v>335</v>
      </c>
      <c r="C336" s="110" t="s">
        <v>1160</v>
      </c>
      <c r="D336" s="110" t="s">
        <v>1560</v>
      </c>
      <c r="E336" s="110" t="s">
        <v>987</v>
      </c>
      <c r="F336" s="110" t="s">
        <v>536</v>
      </c>
      <c r="G336" s="65">
        <f>H336+I336</f>
        <v>27.33</v>
      </c>
      <c r="H336" s="65">
        <v>14.14</v>
      </c>
      <c r="I336" s="65">
        <v>13.19</v>
      </c>
      <c r="J336" s="110" t="s">
        <v>24</v>
      </c>
      <c r="K336" s="110" t="s">
        <v>25</v>
      </c>
      <c r="L336" s="110" t="s">
        <v>730</v>
      </c>
      <c r="M336" s="110">
        <v>4</v>
      </c>
      <c r="N336" s="110" t="s">
        <v>742</v>
      </c>
      <c r="O336" s="110" t="s">
        <v>933</v>
      </c>
      <c r="P336" s="66">
        <v>44757</v>
      </c>
      <c r="Q336" s="110" t="s">
        <v>741</v>
      </c>
      <c r="R336" s="66">
        <v>46904</v>
      </c>
      <c r="S336" s="66">
        <v>44426</v>
      </c>
      <c r="T336" s="110" t="s">
        <v>1541</v>
      </c>
    </row>
    <row r="337" spans="1:20" ht="359.25" customHeight="1" x14ac:dyDescent="0.3">
      <c r="A337" s="110">
        <v>323</v>
      </c>
      <c r="B337" s="110" t="s">
        <v>246</v>
      </c>
      <c r="C337" s="110" t="s">
        <v>1561</v>
      </c>
      <c r="D337" s="110" t="s">
        <v>1562</v>
      </c>
      <c r="E337" s="110" t="s">
        <v>1563</v>
      </c>
      <c r="F337" s="110" t="s">
        <v>1564</v>
      </c>
      <c r="G337" s="65">
        <f>H337+I337</f>
        <v>40.15</v>
      </c>
      <c r="H337" s="65">
        <v>19.97</v>
      </c>
      <c r="I337" s="65">
        <v>20.18</v>
      </c>
      <c r="J337" s="110" t="s">
        <v>24</v>
      </c>
      <c r="K337" s="110" t="s">
        <v>25</v>
      </c>
      <c r="L337" s="110" t="s">
        <v>731</v>
      </c>
      <c r="M337" s="109">
        <v>11</v>
      </c>
      <c r="N337" s="110" t="s">
        <v>742</v>
      </c>
      <c r="O337" s="110" t="s">
        <v>933</v>
      </c>
      <c r="P337" s="66">
        <v>44757</v>
      </c>
      <c r="Q337" s="110" t="s">
        <v>741</v>
      </c>
      <c r="R337" s="66">
        <v>46948</v>
      </c>
      <c r="S337" s="66">
        <v>44426</v>
      </c>
      <c r="T337" s="110" t="s">
        <v>1541</v>
      </c>
    </row>
    <row r="338" spans="1:20" ht="327.75" customHeight="1" x14ac:dyDescent="0.3">
      <c r="A338" s="110">
        <v>324</v>
      </c>
      <c r="B338" s="110">
        <v>336</v>
      </c>
      <c r="C338" s="110" t="s">
        <v>1565</v>
      </c>
      <c r="D338" s="110" t="s">
        <v>1566</v>
      </c>
      <c r="E338" s="110" t="s">
        <v>1567</v>
      </c>
      <c r="F338" s="110" t="s">
        <v>1568</v>
      </c>
      <c r="G338" s="65">
        <f>H338+I338</f>
        <v>34.269999999999996</v>
      </c>
      <c r="H338" s="65">
        <v>14.66</v>
      </c>
      <c r="I338" s="65">
        <v>19.61</v>
      </c>
      <c r="J338" s="110" t="s">
        <v>24</v>
      </c>
      <c r="K338" s="110" t="s">
        <v>25</v>
      </c>
      <c r="L338" s="110" t="s">
        <v>731</v>
      </c>
      <c r="M338" s="109">
        <v>4</v>
      </c>
      <c r="N338" s="110" t="s">
        <v>742</v>
      </c>
      <c r="O338" s="110" t="s">
        <v>933</v>
      </c>
      <c r="P338" s="66">
        <v>44757</v>
      </c>
      <c r="Q338" s="110" t="s">
        <v>741</v>
      </c>
      <c r="R338" s="66">
        <v>46904</v>
      </c>
      <c r="S338" s="66">
        <v>44426</v>
      </c>
      <c r="T338" s="110" t="s">
        <v>1541</v>
      </c>
    </row>
    <row r="339" spans="1:20" ht="302.25" customHeight="1" x14ac:dyDescent="0.3">
      <c r="A339" s="77">
        <v>325</v>
      </c>
      <c r="B339" s="77">
        <v>337</v>
      </c>
      <c r="C339" s="77" t="s">
        <v>1162</v>
      </c>
      <c r="D339" s="77" t="s">
        <v>1163</v>
      </c>
      <c r="E339" s="77" t="s">
        <v>1164</v>
      </c>
      <c r="F339" s="77" t="s">
        <v>1165</v>
      </c>
      <c r="G339" s="65">
        <f t="shared" si="71"/>
        <v>35.590000000000003</v>
      </c>
      <c r="H339" s="65">
        <v>17.899999999999999</v>
      </c>
      <c r="I339" s="65">
        <v>17.690000000000001</v>
      </c>
      <c r="J339" s="77" t="s">
        <v>24</v>
      </c>
      <c r="K339" s="77" t="s">
        <v>25</v>
      </c>
      <c r="L339" s="77" t="s">
        <v>730</v>
      </c>
      <c r="M339" s="76">
        <v>5</v>
      </c>
      <c r="N339" s="77" t="s">
        <v>742</v>
      </c>
      <c r="O339" s="77" t="s">
        <v>933</v>
      </c>
      <c r="P339" s="66">
        <v>44757</v>
      </c>
      <c r="Q339" s="77" t="s">
        <v>741</v>
      </c>
      <c r="R339" s="66">
        <v>46904</v>
      </c>
      <c r="S339" s="66">
        <v>44426</v>
      </c>
      <c r="T339" s="77" t="s">
        <v>997</v>
      </c>
    </row>
    <row r="340" spans="1:20" ht="321" customHeight="1" x14ac:dyDescent="0.3">
      <c r="A340" s="77">
        <v>326</v>
      </c>
      <c r="B340" s="77" t="s">
        <v>247</v>
      </c>
      <c r="C340" s="77" t="s">
        <v>1161</v>
      </c>
      <c r="D340" s="77" t="s">
        <v>1166</v>
      </c>
      <c r="E340" s="77" t="s">
        <v>1167</v>
      </c>
      <c r="F340" s="77" t="s">
        <v>1168</v>
      </c>
      <c r="G340" s="65">
        <f t="shared" si="71"/>
        <v>31.830000000000002</v>
      </c>
      <c r="H340" s="65">
        <v>16.010000000000002</v>
      </c>
      <c r="I340" s="65">
        <v>15.82</v>
      </c>
      <c r="J340" s="77" t="s">
        <v>24</v>
      </c>
      <c r="K340" s="77" t="s">
        <v>25</v>
      </c>
      <c r="L340" s="77" t="s">
        <v>730</v>
      </c>
      <c r="M340" s="76">
        <v>6</v>
      </c>
      <c r="N340" s="77" t="s">
        <v>742</v>
      </c>
      <c r="O340" s="77" t="s">
        <v>933</v>
      </c>
      <c r="P340" s="66">
        <v>44757</v>
      </c>
      <c r="Q340" s="77" t="s">
        <v>741</v>
      </c>
      <c r="R340" s="66">
        <v>46904</v>
      </c>
      <c r="S340" s="66">
        <v>44426</v>
      </c>
      <c r="T340" s="77" t="s">
        <v>997</v>
      </c>
    </row>
    <row r="341" spans="1:20" ht="252" customHeight="1" x14ac:dyDescent="0.3">
      <c r="A341" s="52">
        <v>327</v>
      </c>
      <c r="B341" s="86">
        <v>339</v>
      </c>
      <c r="C341" s="86" t="s">
        <v>899</v>
      </c>
      <c r="D341" s="86" t="s">
        <v>1263</v>
      </c>
      <c r="E341" s="86" t="s">
        <v>248</v>
      </c>
      <c r="F341" s="86" t="s">
        <v>1264</v>
      </c>
      <c r="G341" s="65">
        <f t="shared" si="71"/>
        <v>17.95</v>
      </c>
      <c r="H341" s="65">
        <v>7.91</v>
      </c>
      <c r="I341" s="65">
        <v>10.039999999999999</v>
      </c>
      <c r="J341" s="86" t="s">
        <v>24</v>
      </c>
      <c r="K341" s="86" t="s">
        <v>25</v>
      </c>
      <c r="L341" s="52" t="s">
        <v>731</v>
      </c>
      <c r="M341" s="85">
        <v>2</v>
      </c>
      <c r="N341" s="86" t="s">
        <v>742</v>
      </c>
      <c r="O341" s="86" t="s">
        <v>933</v>
      </c>
      <c r="P341" s="66">
        <v>44757</v>
      </c>
      <c r="Q341" s="86" t="s">
        <v>741</v>
      </c>
      <c r="R341" s="66">
        <v>46948</v>
      </c>
      <c r="S341" s="66">
        <v>44426</v>
      </c>
      <c r="T341" s="86"/>
    </row>
    <row r="342" spans="1:20" ht="243.75" customHeight="1" x14ac:dyDescent="0.3">
      <c r="A342" s="52">
        <v>328</v>
      </c>
      <c r="B342" s="52">
        <v>342</v>
      </c>
      <c r="C342" s="52" t="s">
        <v>1497</v>
      </c>
      <c r="D342" s="52" t="s">
        <v>1498</v>
      </c>
      <c r="E342" s="52" t="s">
        <v>1499</v>
      </c>
      <c r="F342" s="52" t="s">
        <v>1500</v>
      </c>
      <c r="G342" s="5">
        <f>H342+I342</f>
        <v>42.43</v>
      </c>
      <c r="H342" s="5">
        <v>22.57</v>
      </c>
      <c r="I342" s="5">
        <v>19.86</v>
      </c>
      <c r="J342" s="52" t="s">
        <v>24</v>
      </c>
      <c r="K342" s="52" t="s">
        <v>25</v>
      </c>
      <c r="L342" s="52" t="s">
        <v>1107</v>
      </c>
      <c r="M342" s="7">
        <v>15</v>
      </c>
      <c r="N342" s="52" t="s">
        <v>742</v>
      </c>
      <c r="O342" s="52" t="s">
        <v>933</v>
      </c>
      <c r="P342" s="64">
        <v>44757</v>
      </c>
      <c r="Q342" s="52" t="s">
        <v>1025</v>
      </c>
      <c r="R342" s="64">
        <v>46948</v>
      </c>
      <c r="S342" s="64">
        <v>44426</v>
      </c>
      <c r="T342" s="91" t="s">
        <v>1539</v>
      </c>
    </row>
    <row r="343" spans="1:20" ht="285.75" customHeight="1" x14ac:dyDescent="0.3">
      <c r="A343" s="124">
        <v>329</v>
      </c>
      <c r="B343" s="127" t="s">
        <v>392</v>
      </c>
      <c r="C343" s="127" t="s">
        <v>249</v>
      </c>
      <c r="D343" s="127" t="s">
        <v>1671</v>
      </c>
      <c r="E343" s="127" t="s">
        <v>1501</v>
      </c>
      <c r="F343" s="127" t="s">
        <v>1502</v>
      </c>
      <c r="G343" s="125">
        <f>H343+I343</f>
        <v>69.27000000000001</v>
      </c>
      <c r="H343" s="125">
        <v>34.950000000000003</v>
      </c>
      <c r="I343" s="125">
        <v>34.32</v>
      </c>
      <c r="J343" s="127" t="s">
        <v>24</v>
      </c>
      <c r="K343" s="127" t="s">
        <v>25</v>
      </c>
      <c r="L343" s="124" t="s">
        <v>731</v>
      </c>
      <c r="M343" s="127">
        <v>22</v>
      </c>
      <c r="N343" s="127" t="s">
        <v>742</v>
      </c>
      <c r="O343" s="127" t="s">
        <v>933</v>
      </c>
      <c r="P343" s="126">
        <v>44713</v>
      </c>
      <c r="Q343" s="127" t="s">
        <v>741</v>
      </c>
      <c r="R343" s="126">
        <v>46904</v>
      </c>
      <c r="S343" s="126">
        <v>44426</v>
      </c>
      <c r="T343" s="91" t="s">
        <v>1539</v>
      </c>
    </row>
    <row r="344" spans="1:20" ht="408.75" customHeight="1" x14ac:dyDescent="0.3">
      <c r="A344" s="52">
        <v>330</v>
      </c>
      <c r="B344" s="114">
        <v>347</v>
      </c>
      <c r="C344" s="114" t="s">
        <v>250</v>
      </c>
      <c r="D344" s="114" t="s">
        <v>1629</v>
      </c>
      <c r="E344" s="114" t="s">
        <v>1630</v>
      </c>
      <c r="F344" s="114" t="s">
        <v>1631</v>
      </c>
      <c r="G344" s="65">
        <f t="shared" ref="G344" si="73">H344+I344</f>
        <v>14.9</v>
      </c>
      <c r="H344" s="65">
        <v>7.45</v>
      </c>
      <c r="I344" s="65">
        <v>7.45</v>
      </c>
      <c r="J344" s="114" t="s">
        <v>24</v>
      </c>
      <c r="K344" s="114" t="s">
        <v>25</v>
      </c>
      <c r="L344" s="52" t="s">
        <v>731</v>
      </c>
      <c r="M344" s="114">
        <v>1</v>
      </c>
      <c r="N344" s="114" t="s">
        <v>742</v>
      </c>
      <c r="O344" s="114" t="s">
        <v>933</v>
      </c>
      <c r="P344" s="66">
        <v>44713</v>
      </c>
      <c r="Q344" s="114" t="s">
        <v>741</v>
      </c>
      <c r="R344" s="66">
        <v>46904</v>
      </c>
      <c r="S344" s="66">
        <v>44426</v>
      </c>
      <c r="T344" s="114" t="s">
        <v>1604</v>
      </c>
    </row>
    <row r="345" spans="1:20" ht="378" customHeight="1" x14ac:dyDescent="0.3">
      <c r="A345" s="52">
        <v>331</v>
      </c>
      <c r="B345" s="105">
        <v>349</v>
      </c>
      <c r="C345" s="105" t="s">
        <v>251</v>
      </c>
      <c r="D345" s="105" t="s">
        <v>1503</v>
      </c>
      <c r="E345" s="105" t="s">
        <v>1504</v>
      </c>
      <c r="F345" s="105" t="s">
        <v>1505</v>
      </c>
      <c r="G345" s="65">
        <f>H345+I345</f>
        <v>24.939999999999998</v>
      </c>
      <c r="H345" s="65">
        <v>12.43</v>
      </c>
      <c r="I345" s="65">
        <v>12.51</v>
      </c>
      <c r="J345" s="105" t="s">
        <v>24</v>
      </c>
      <c r="K345" s="105" t="s">
        <v>25</v>
      </c>
      <c r="L345" s="52" t="s">
        <v>731</v>
      </c>
      <c r="M345" s="105">
        <v>1</v>
      </c>
      <c r="N345" s="105" t="s">
        <v>742</v>
      </c>
      <c r="O345" s="105" t="s">
        <v>933</v>
      </c>
      <c r="P345" s="66">
        <v>44713</v>
      </c>
      <c r="Q345" s="105" t="s">
        <v>741</v>
      </c>
      <c r="R345" s="66">
        <v>46904</v>
      </c>
      <c r="S345" s="66">
        <v>44426</v>
      </c>
      <c r="T345" s="91" t="s">
        <v>1539</v>
      </c>
    </row>
    <row r="346" spans="1:20" ht="285" customHeight="1" x14ac:dyDescent="0.3">
      <c r="A346" s="52">
        <f t="shared" si="64"/>
        <v>332</v>
      </c>
      <c r="B346" s="19">
        <v>350</v>
      </c>
      <c r="C346" s="19" t="s">
        <v>520</v>
      </c>
      <c r="D346" s="19" t="s">
        <v>658</v>
      </c>
      <c r="E346" s="19" t="s">
        <v>252</v>
      </c>
      <c r="F346" s="19" t="s">
        <v>34</v>
      </c>
      <c r="G346" s="16">
        <f t="shared" si="69"/>
        <v>8.18</v>
      </c>
      <c r="H346" s="16">
        <v>8.18</v>
      </c>
      <c r="I346" s="16">
        <v>0</v>
      </c>
      <c r="J346" s="19" t="s">
        <v>24</v>
      </c>
      <c r="K346" s="19" t="s">
        <v>25</v>
      </c>
      <c r="L346" s="19" t="s">
        <v>730</v>
      </c>
      <c r="M346" s="33">
        <v>1</v>
      </c>
      <c r="N346" s="19" t="s">
        <v>742</v>
      </c>
      <c r="O346" s="43" t="s">
        <v>933</v>
      </c>
      <c r="P346" s="17">
        <v>44652</v>
      </c>
      <c r="Q346" s="19" t="s">
        <v>741</v>
      </c>
      <c r="R346" s="17">
        <v>46843</v>
      </c>
      <c r="S346" s="17">
        <v>44426</v>
      </c>
      <c r="T346" s="19"/>
    </row>
    <row r="347" spans="1:20" ht="279.75" customHeight="1" x14ac:dyDescent="0.3">
      <c r="A347" s="52">
        <f t="shared" si="64"/>
        <v>333</v>
      </c>
      <c r="B347" s="19" t="s">
        <v>253</v>
      </c>
      <c r="C347" s="19" t="s">
        <v>254</v>
      </c>
      <c r="D347" s="19" t="s">
        <v>659</v>
      </c>
      <c r="E347" s="19" t="s">
        <v>255</v>
      </c>
      <c r="F347" s="19" t="s">
        <v>256</v>
      </c>
      <c r="G347" s="16">
        <f t="shared" si="69"/>
        <v>14.33</v>
      </c>
      <c r="H347" s="16">
        <v>8.23</v>
      </c>
      <c r="I347" s="16">
        <v>6.1</v>
      </c>
      <c r="J347" s="19" t="s">
        <v>24</v>
      </c>
      <c r="K347" s="19" t="s">
        <v>25</v>
      </c>
      <c r="L347" s="19" t="s">
        <v>730</v>
      </c>
      <c r="M347" s="33">
        <v>2</v>
      </c>
      <c r="N347" s="19" t="s">
        <v>742</v>
      </c>
      <c r="O347" s="43" t="s">
        <v>933</v>
      </c>
      <c r="P347" s="17">
        <v>44757</v>
      </c>
      <c r="Q347" s="19" t="s">
        <v>741</v>
      </c>
      <c r="R347" s="17">
        <v>46948</v>
      </c>
      <c r="S347" s="17">
        <v>44426</v>
      </c>
      <c r="T347" s="19"/>
    </row>
    <row r="348" spans="1:20" ht="234" customHeight="1" x14ac:dyDescent="0.3">
      <c r="A348" s="52">
        <f t="shared" si="64"/>
        <v>334</v>
      </c>
      <c r="B348" s="19" t="s">
        <v>257</v>
      </c>
      <c r="C348" s="19" t="s">
        <v>254</v>
      </c>
      <c r="D348" s="19" t="s">
        <v>901</v>
      </c>
      <c r="E348" s="19" t="s">
        <v>660</v>
      </c>
      <c r="F348" s="19" t="s">
        <v>258</v>
      </c>
      <c r="G348" s="16">
        <f t="shared" si="69"/>
        <v>14.21</v>
      </c>
      <c r="H348" s="16">
        <v>6.07</v>
      </c>
      <c r="I348" s="16">
        <v>8.14</v>
      </c>
      <c r="J348" s="19" t="s">
        <v>24</v>
      </c>
      <c r="K348" s="19" t="s">
        <v>25</v>
      </c>
      <c r="L348" s="19" t="s">
        <v>730</v>
      </c>
      <c r="M348" s="33">
        <v>2</v>
      </c>
      <c r="N348" s="19" t="s">
        <v>742</v>
      </c>
      <c r="O348" s="43" t="s">
        <v>933</v>
      </c>
      <c r="P348" s="17">
        <v>44757</v>
      </c>
      <c r="Q348" s="19" t="s">
        <v>741</v>
      </c>
      <c r="R348" s="17">
        <v>46948</v>
      </c>
      <c r="S348" s="17">
        <v>44426</v>
      </c>
      <c r="T348" s="19"/>
    </row>
    <row r="349" spans="1:20" ht="268.5" customHeight="1" x14ac:dyDescent="0.3">
      <c r="A349" s="52">
        <v>335</v>
      </c>
      <c r="B349" s="110">
        <v>352</v>
      </c>
      <c r="C349" s="110" t="s">
        <v>900</v>
      </c>
      <c r="D349" s="110" t="s">
        <v>1569</v>
      </c>
      <c r="E349" s="110" t="s">
        <v>259</v>
      </c>
      <c r="F349" s="110" t="s">
        <v>260</v>
      </c>
      <c r="G349" s="65">
        <f>H349+I349</f>
        <v>20.8</v>
      </c>
      <c r="H349" s="65">
        <v>10.3</v>
      </c>
      <c r="I349" s="65">
        <v>10.5</v>
      </c>
      <c r="J349" s="110" t="s">
        <v>24</v>
      </c>
      <c r="K349" s="110" t="s">
        <v>25</v>
      </c>
      <c r="L349" s="52" t="s">
        <v>731</v>
      </c>
      <c r="M349" s="110">
        <v>2</v>
      </c>
      <c r="N349" s="110" t="s">
        <v>742</v>
      </c>
      <c r="O349" s="110" t="s">
        <v>933</v>
      </c>
      <c r="P349" s="66">
        <v>44713</v>
      </c>
      <c r="Q349" s="110" t="s">
        <v>741</v>
      </c>
      <c r="R349" s="66">
        <v>46904</v>
      </c>
      <c r="S349" s="66">
        <v>44426</v>
      </c>
      <c r="T349" s="19" t="s">
        <v>1541</v>
      </c>
    </row>
    <row r="350" spans="1:20" ht="320.25" customHeight="1" x14ac:dyDescent="0.3">
      <c r="A350" s="52">
        <f t="shared" si="64"/>
        <v>336</v>
      </c>
      <c r="B350" s="19">
        <v>353</v>
      </c>
      <c r="C350" s="19" t="s">
        <v>254</v>
      </c>
      <c r="D350" s="19" t="s">
        <v>589</v>
      </c>
      <c r="E350" s="19" t="s">
        <v>261</v>
      </c>
      <c r="F350" s="19" t="s">
        <v>262</v>
      </c>
      <c r="G350" s="16">
        <f t="shared" si="69"/>
        <v>15.19</v>
      </c>
      <c r="H350" s="16">
        <v>8.59</v>
      </c>
      <c r="I350" s="16">
        <v>6.6</v>
      </c>
      <c r="J350" s="19" t="s">
        <v>24</v>
      </c>
      <c r="K350" s="19" t="s">
        <v>25</v>
      </c>
      <c r="L350" s="15" t="s">
        <v>731</v>
      </c>
      <c r="M350" s="33">
        <v>2</v>
      </c>
      <c r="N350" s="19" t="s">
        <v>742</v>
      </c>
      <c r="O350" s="43" t="s">
        <v>933</v>
      </c>
      <c r="P350" s="17">
        <v>44757</v>
      </c>
      <c r="Q350" s="19" t="s">
        <v>741</v>
      </c>
      <c r="R350" s="17">
        <v>46948</v>
      </c>
      <c r="S350" s="17">
        <v>44426</v>
      </c>
      <c r="T350" s="19"/>
    </row>
    <row r="351" spans="1:20" ht="261" customHeight="1" x14ac:dyDescent="0.3">
      <c r="A351" s="52">
        <v>337</v>
      </c>
      <c r="B351" s="110">
        <v>354</v>
      </c>
      <c r="C351" s="110" t="s">
        <v>902</v>
      </c>
      <c r="D351" s="110" t="s">
        <v>1570</v>
      </c>
      <c r="E351" s="110" t="s">
        <v>263</v>
      </c>
      <c r="F351" s="110" t="s">
        <v>521</v>
      </c>
      <c r="G351" s="65">
        <f>H351+I351</f>
        <v>17</v>
      </c>
      <c r="H351" s="65">
        <v>8.3000000000000007</v>
      </c>
      <c r="I351" s="65">
        <v>8.6999999999999993</v>
      </c>
      <c r="J351" s="110" t="s">
        <v>24</v>
      </c>
      <c r="K351" s="110" t="s">
        <v>25</v>
      </c>
      <c r="L351" s="52" t="s">
        <v>731</v>
      </c>
      <c r="M351" s="109">
        <v>2</v>
      </c>
      <c r="N351" s="110" t="s">
        <v>742</v>
      </c>
      <c r="O351" s="110" t="s">
        <v>933</v>
      </c>
      <c r="P351" s="66">
        <v>44757</v>
      </c>
      <c r="Q351" s="110" t="s">
        <v>741</v>
      </c>
      <c r="R351" s="66">
        <v>46948</v>
      </c>
      <c r="S351" s="66">
        <v>44426</v>
      </c>
      <c r="T351" s="19" t="s">
        <v>1541</v>
      </c>
    </row>
    <row r="352" spans="1:20" ht="220.5" customHeight="1" x14ac:dyDescent="0.3">
      <c r="A352" s="52">
        <f t="shared" ref="A352:A416" si="74">A351+1</f>
        <v>338</v>
      </c>
      <c r="B352" s="19">
        <v>355</v>
      </c>
      <c r="C352" s="19" t="s">
        <v>264</v>
      </c>
      <c r="D352" s="19" t="s">
        <v>661</v>
      </c>
      <c r="E352" s="150" t="s">
        <v>265</v>
      </c>
      <c r="F352" s="151"/>
      <c r="G352" s="16">
        <f t="shared" si="69"/>
        <v>8</v>
      </c>
      <c r="H352" s="16">
        <v>8</v>
      </c>
      <c r="I352" s="16">
        <v>0</v>
      </c>
      <c r="J352" s="19" t="s">
        <v>24</v>
      </c>
      <c r="K352" s="19" t="s">
        <v>25</v>
      </c>
      <c r="L352" s="15" t="s">
        <v>731</v>
      </c>
      <c r="M352" s="33">
        <v>1</v>
      </c>
      <c r="N352" s="19" t="s">
        <v>742</v>
      </c>
      <c r="O352" s="43" t="s">
        <v>933</v>
      </c>
      <c r="P352" s="17">
        <v>44757</v>
      </c>
      <c r="Q352" s="19" t="s">
        <v>741</v>
      </c>
      <c r="R352" s="17">
        <v>46948</v>
      </c>
      <c r="S352" s="17">
        <v>44426</v>
      </c>
      <c r="T352" s="19"/>
    </row>
    <row r="353" spans="1:20" ht="238.5" customHeight="1" x14ac:dyDescent="0.3">
      <c r="A353" s="52">
        <v>339</v>
      </c>
      <c r="B353" s="120">
        <v>356</v>
      </c>
      <c r="C353" s="120" t="s">
        <v>266</v>
      </c>
      <c r="D353" s="120" t="s">
        <v>1571</v>
      </c>
      <c r="E353" s="120" t="s">
        <v>1572</v>
      </c>
      <c r="F353" s="120" t="s">
        <v>1573</v>
      </c>
      <c r="G353" s="65">
        <f>H353+I353</f>
        <v>18.46</v>
      </c>
      <c r="H353" s="65">
        <v>8.4</v>
      </c>
      <c r="I353" s="65">
        <v>10.06</v>
      </c>
      <c r="J353" s="120" t="s">
        <v>24</v>
      </c>
      <c r="K353" s="120" t="s">
        <v>25</v>
      </c>
      <c r="L353" s="120" t="s">
        <v>1657</v>
      </c>
      <c r="M353" s="119">
        <v>10</v>
      </c>
      <c r="N353" s="120" t="s">
        <v>1656</v>
      </c>
      <c r="O353" s="120" t="s">
        <v>933</v>
      </c>
      <c r="P353" s="66">
        <v>45778</v>
      </c>
      <c r="Q353" s="120" t="s">
        <v>930</v>
      </c>
      <c r="R353" s="66">
        <v>49505</v>
      </c>
      <c r="S353" s="66">
        <v>45777</v>
      </c>
      <c r="T353" s="91"/>
    </row>
    <row r="354" spans="1:20" ht="126.95" customHeight="1" x14ac:dyDescent="0.3">
      <c r="A354" s="110">
        <v>340</v>
      </c>
      <c r="B354" s="150" t="s">
        <v>1651</v>
      </c>
      <c r="C354" s="156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1"/>
    </row>
    <row r="355" spans="1:20" ht="276" customHeight="1" x14ac:dyDescent="0.3">
      <c r="A355" s="120" t="s">
        <v>1638</v>
      </c>
      <c r="B355" s="120">
        <v>357</v>
      </c>
      <c r="C355" s="120" t="s">
        <v>903</v>
      </c>
      <c r="D355" s="120" t="s">
        <v>1639</v>
      </c>
      <c r="E355" s="120" t="s">
        <v>1506</v>
      </c>
      <c r="F355" s="120" t="s">
        <v>1640</v>
      </c>
      <c r="G355" s="65">
        <f>H355+I355</f>
        <v>23.85</v>
      </c>
      <c r="H355" s="65">
        <v>12.63</v>
      </c>
      <c r="I355" s="65">
        <v>11.22</v>
      </c>
      <c r="J355" s="120" t="s">
        <v>24</v>
      </c>
      <c r="K355" s="120" t="s">
        <v>25</v>
      </c>
      <c r="L355" s="120" t="s">
        <v>1657</v>
      </c>
      <c r="M355" s="119">
        <v>2</v>
      </c>
      <c r="N355" s="120" t="s">
        <v>1656</v>
      </c>
      <c r="O355" s="120"/>
      <c r="P355" s="66">
        <v>45778</v>
      </c>
      <c r="Q355" s="120"/>
      <c r="R355" s="66">
        <v>49505</v>
      </c>
      <c r="S355" s="66">
        <v>45777</v>
      </c>
      <c r="T355" s="113"/>
    </row>
    <row r="356" spans="1:20" ht="251.25" customHeight="1" x14ac:dyDescent="0.3">
      <c r="A356" s="52">
        <f>A354+1</f>
        <v>341</v>
      </c>
      <c r="B356" s="19">
        <v>358</v>
      </c>
      <c r="C356" s="19" t="s">
        <v>904</v>
      </c>
      <c r="D356" s="114" t="s">
        <v>267</v>
      </c>
      <c r="E356" s="19" t="s">
        <v>268</v>
      </c>
      <c r="F356" s="19" t="s">
        <v>269</v>
      </c>
      <c r="G356" s="16">
        <f t="shared" si="69"/>
        <v>9.65</v>
      </c>
      <c r="H356" s="16">
        <v>4.7</v>
      </c>
      <c r="I356" s="16">
        <v>4.95</v>
      </c>
      <c r="J356" s="19" t="s">
        <v>24</v>
      </c>
      <c r="K356" s="19" t="s">
        <v>25</v>
      </c>
      <c r="L356" s="19" t="s">
        <v>730</v>
      </c>
      <c r="M356" s="33">
        <v>1</v>
      </c>
      <c r="N356" s="19" t="s">
        <v>742</v>
      </c>
      <c r="O356" s="43" t="s">
        <v>933</v>
      </c>
      <c r="P356" s="17">
        <v>44652</v>
      </c>
      <c r="Q356" s="19" t="s">
        <v>741</v>
      </c>
      <c r="R356" s="17">
        <v>46843</v>
      </c>
      <c r="S356" s="17">
        <v>44426</v>
      </c>
      <c r="T356" s="19"/>
    </row>
    <row r="357" spans="1:20" ht="409.5" customHeight="1" x14ac:dyDescent="0.3">
      <c r="A357" s="124">
        <v>342</v>
      </c>
      <c r="B357" s="133">
        <v>359</v>
      </c>
      <c r="C357" s="133" t="s">
        <v>597</v>
      </c>
      <c r="D357" s="133" t="s">
        <v>1574</v>
      </c>
      <c r="E357" s="133" t="s">
        <v>1575</v>
      </c>
      <c r="F357" s="133" t="s">
        <v>1576</v>
      </c>
      <c r="G357" s="125">
        <f>H357+I357</f>
        <v>56.34</v>
      </c>
      <c r="H357" s="125">
        <v>28.2</v>
      </c>
      <c r="I357" s="125">
        <v>28.14</v>
      </c>
      <c r="J357" s="133" t="s">
        <v>24</v>
      </c>
      <c r="K357" s="133" t="s">
        <v>25</v>
      </c>
      <c r="L357" s="133" t="s">
        <v>1657</v>
      </c>
      <c r="M357" s="136">
        <v>8</v>
      </c>
      <c r="N357" s="133" t="s">
        <v>1656</v>
      </c>
      <c r="O357" s="133" t="s">
        <v>933</v>
      </c>
      <c r="P357" s="126">
        <v>45778</v>
      </c>
      <c r="Q357" s="133" t="s">
        <v>930</v>
      </c>
      <c r="R357" s="126">
        <v>49505</v>
      </c>
      <c r="S357" s="126">
        <v>45777</v>
      </c>
      <c r="T357" s="91"/>
    </row>
    <row r="358" spans="1:20" ht="384.75" customHeight="1" x14ac:dyDescent="0.3">
      <c r="A358" s="112">
        <v>343</v>
      </c>
      <c r="B358" s="112">
        <v>364</v>
      </c>
      <c r="C358" s="112" t="s">
        <v>1169</v>
      </c>
      <c r="D358" s="112" t="s">
        <v>1577</v>
      </c>
      <c r="E358" s="112" t="s">
        <v>1578</v>
      </c>
      <c r="F358" s="112" t="s">
        <v>1579</v>
      </c>
      <c r="G358" s="65">
        <f>H358+I358</f>
        <v>29.11</v>
      </c>
      <c r="H358" s="65">
        <v>14.54</v>
      </c>
      <c r="I358" s="65">
        <v>14.57</v>
      </c>
      <c r="J358" s="112" t="s">
        <v>24</v>
      </c>
      <c r="K358" s="112" t="s">
        <v>25</v>
      </c>
      <c r="L358" s="112" t="s">
        <v>730</v>
      </c>
      <c r="M358" s="111">
        <v>7</v>
      </c>
      <c r="N358" s="112" t="s">
        <v>742</v>
      </c>
      <c r="O358" s="112" t="s">
        <v>933</v>
      </c>
      <c r="P358" s="66">
        <v>44757</v>
      </c>
      <c r="Q358" s="112" t="s">
        <v>741</v>
      </c>
      <c r="R358" s="66">
        <v>46904</v>
      </c>
      <c r="S358" s="66">
        <v>44426</v>
      </c>
      <c r="T358" s="79" t="s">
        <v>1541</v>
      </c>
    </row>
    <row r="359" spans="1:20" ht="409.5" customHeight="1" x14ac:dyDescent="0.3">
      <c r="A359" s="79">
        <f>A358+1</f>
        <v>344</v>
      </c>
      <c r="B359" s="79">
        <v>366</v>
      </c>
      <c r="C359" s="79" t="s">
        <v>270</v>
      </c>
      <c r="D359" s="79" t="s">
        <v>1170</v>
      </c>
      <c r="E359" s="150" t="s">
        <v>1171</v>
      </c>
      <c r="F359" s="151"/>
      <c r="G359" s="65">
        <f>H359+I359</f>
        <v>11.58</v>
      </c>
      <c r="H359" s="65">
        <v>11.58</v>
      </c>
      <c r="I359" s="65">
        <v>0</v>
      </c>
      <c r="J359" s="79" t="s">
        <v>24</v>
      </c>
      <c r="K359" s="79" t="s">
        <v>25</v>
      </c>
      <c r="L359" s="79" t="s">
        <v>730</v>
      </c>
      <c r="M359" s="78">
        <v>5</v>
      </c>
      <c r="N359" s="79" t="s">
        <v>742</v>
      </c>
      <c r="O359" s="79" t="s">
        <v>933</v>
      </c>
      <c r="P359" s="66">
        <v>44757</v>
      </c>
      <c r="Q359" s="79" t="s">
        <v>741</v>
      </c>
      <c r="R359" s="66">
        <v>46904</v>
      </c>
      <c r="S359" s="66">
        <v>44426</v>
      </c>
      <c r="T359" s="79" t="s">
        <v>997</v>
      </c>
    </row>
    <row r="360" spans="1:20" ht="286.5" customHeight="1" x14ac:dyDescent="0.3">
      <c r="A360" s="112">
        <v>345</v>
      </c>
      <c r="B360" s="112">
        <v>368</v>
      </c>
      <c r="C360" s="112" t="s">
        <v>1172</v>
      </c>
      <c r="D360" s="112" t="s">
        <v>1580</v>
      </c>
      <c r="E360" s="112" t="s">
        <v>1581</v>
      </c>
      <c r="F360" s="112" t="s">
        <v>1582</v>
      </c>
      <c r="G360" s="65">
        <f>H360+I360</f>
        <v>17.299999999999997</v>
      </c>
      <c r="H360" s="65">
        <v>8.27</v>
      </c>
      <c r="I360" s="65">
        <v>9.0299999999999994</v>
      </c>
      <c r="J360" s="112" t="s">
        <v>24</v>
      </c>
      <c r="K360" s="112" t="s">
        <v>25</v>
      </c>
      <c r="L360" s="112" t="s">
        <v>730</v>
      </c>
      <c r="M360" s="111">
        <v>7</v>
      </c>
      <c r="N360" s="112" t="s">
        <v>742</v>
      </c>
      <c r="O360" s="112" t="s">
        <v>933</v>
      </c>
      <c r="P360" s="66">
        <v>44757</v>
      </c>
      <c r="Q360" s="112" t="s">
        <v>741</v>
      </c>
      <c r="R360" s="66">
        <v>46904</v>
      </c>
      <c r="S360" s="66">
        <v>44426</v>
      </c>
      <c r="T360" s="79" t="s">
        <v>1557</v>
      </c>
    </row>
    <row r="361" spans="1:20" ht="311.25" customHeight="1" x14ac:dyDescent="0.3">
      <c r="A361" s="79">
        <f>A360+1</f>
        <v>346</v>
      </c>
      <c r="B361" s="79">
        <v>369</v>
      </c>
      <c r="C361" s="79" t="s">
        <v>270</v>
      </c>
      <c r="D361" s="79" t="s">
        <v>1173</v>
      </c>
      <c r="E361" s="150" t="s">
        <v>1174</v>
      </c>
      <c r="F361" s="151"/>
      <c r="G361" s="65">
        <f>H361+I361</f>
        <v>11.51</v>
      </c>
      <c r="H361" s="65">
        <v>11.51</v>
      </c>
      <c r="I361" s="65">
        <v>0</v>
      </c>
      <c r="J361" s="79" t="s">
        <v>24</v>
      </c>
      <c r="K361" s="79" t="s">
        <v>25</v>
      </c>
      <c r="L361" s="79" t="s">
        <v>730</v>
      </c>
      <c r="M361" s="78">
        <v>5</v>
      </c>
      <c r="N361" s="79" t="s">
        <v>742</v>
      </c>
      <c r="O361" s="79" t="s">
        <v>933</v>
      </c>
      <c r="P361" s="66">
        <v>44757</v>
      </c>
      <c r="Q361" s="79" t="s">
        <v>741</v>
      </c>
      <c r="R361" s="66">
        <v>46904</v>
      </c>
      <c r="S361" s="66">
        <v>44426</v>
      </c>
      <c r="T361" s="79" t="s">
        <v>997</v>
      </c>
    </row>
    <row r="362" spans="1:20" ht="256.5" customHeight="1" x14ac:dyDescent="0.3">
      <c r="A362" s="52">
        <f t="shared" si="74"/>
        <v>347</v>
      </c>
      <c r="B362" s="19">
        <v>370</v>
      </c>
      <c r="C362" s="16" t="s">
        <v>905</v>
      </c>
      <c r="D362" s="16" t="s">
        <v>584</v>
      </c>
      <c r="E362" s="16" t="s">
        <v>585</v>
      </c>
      <c r="F362" s="16" t="s">
        <v>586</v>
      </c>
      <c r="G362" s="16">
        <f t="shared" si="69"/>
        <v>22.97</v>
      </c>
      <c r="H362" s="16">
        <v>11.6</v>
      </c>
      <c r="I362" s="16">
        <v>11.37</v>
      </c>
      <c r="J362" s="19" t="s">
        <v>24</v>
      </c>
      <c r="K362" s="19" t="s">
        <v>25</v>
      </c>
      <c r="L362" s="15" t="s">
        <v>731</v>
      </c>
      <c r="M362" s="19">
        <v>4</v>
      </c>
      <c r="N362" s="19" t="s">
        <v>742</v>
      </c>
      <c r="O362" s="43" t="s">
        <v>933</v>
      </c>
      <c r="P362" s="17">
        <v>44757</v>
      </c>
      <c r="Q362" s="19" t="s">
        <v>741</v>
      </c>
      <c r="R362" s="17">
        <v>46904</v>
      </c>
      <c r="S362" s="17">
        <v>44426</v>
      </c>
      <c r="T362" s="19"/>
    </row>
    <row r="363" spans="1:20" ht="238.5" customHeight="1" x14ac:dyDescent="0.3">
      <c r="A363" s="52">
        <f t="shared" si="74"/>
        <v>348</v>
      </c>
      <c r="B363" s="19">
        <v>371</v>
      </c>
      <c r="C363" s="16" t="s">
        <v>906</v>
      </c>
      <c r="D363" s="16" t="s">
        <v>587</v>
      </c>
      <c r="E363" s="16" t="s">
        <v>271</v>
      </c>
      <c r="F363" s="16" t="s">
        <v>272</v>
      </c>
      <c r="G363" s="16">
        <f t="shared" si="69"/>
        <v>11.82</v>
      </c>
      <c r="H363" s="16">
        <v>5.9</v>
      </c>
      <c r="I363" s="16">
        <v>5.92</v>
      </c>
      <c r="J363" s="19" t="s">
        <v>24</v>
      </c>
      <c r="K363" s="19" t="s">
        <v>25</v>
      </c>
      <c r="L363" s="19" t="s">
        <v>732</v>
      </c>
      <c r="M363" s="33">
        <v>2</v>
      </c>
      <c r="N363" s="19" t="s">
        <v>742</v>
      </c>
      <c r="O363" s="43" t="s">
        <v>933</v>
      </c>
      <c r="P363" s="17">
        <v>44757</v>
      </c>
      <c r="Q363" s="19" t="s">
        <v>741</v>
      </c>
      <c r="R363" s="17">
        <v>46948</v>
      </c>
      <c r="S363" s="17">
        <v>44426</v>
      </c>
      <c r="T363" s="19"/>
    </row>
    <row r="364" spans="1:20" ht="252.75" customHeight="1" x14ac:dyDescent="0.3">
      <c r="A364" s="52">
        <v>349</v>
      </c>
      <c r="B364" s="105">
        <v>373</v>
      </c>
      <c r="C364" s="65" t="s">
        <v>907</v>
      </c>
      <c r="D364" s="65" t="s">
        <v>1507</v>
      </c>
      <c r="E364" s="65" t="s">
        <v>273</v>
      </c>
      <c r="F364" s="65" t="s">
        <v>274</v>
      </c>
      <c r="G364" s="65">
        <f>H364+I364</f>
        <v>13.33</v>
      </c>
      <c r="H364" s="65">
        <v>6.75</v>
      </c>
      <c r="I364" s="65">
        <v>6.58</v>
      </c>
      <c r="J364" s="105" t="s">
        <v>24</v>
      </c>
      <c r="K364" s="105" t="s">
        <v>25</v>
      </c>
      <c r="L364" s="52" t="s">
        <v>731</v>
      </c>
      <c r="M364" s="105">
        <v>2</v>
      </c>
      <c r="N364" s="105" t="s">
        <v>742</v>
      </c>
      <c r="O364" s="105" t="s">
        <v>933</v>
      </c>
      <c r="P364" s="66">
        <v>44757</v>
      </c>
      <c r="Q364" s="105" t="s">
        <v>741</v>
      </c>
      <c r="R364" s="66">
        <v>46904</v>
      </c>
      <c r="S364" s="66">
        <v>44426</v>
      </c>
      <c r="T364" s="91" t="s">
        <v>1539</v>
      </c>
    </row>
    <row r="365" spans="1:20" ht="228" customHeight="1" x14ac:dyDescent="0.3">
      <c r="A365" s="112">
        <v>350</v>
      </c>
      <c r="B365" s="52">
        <v>374</v>
      </c>
      <c r="C365" s="52" t="s">
        <v>522</v>
      </c>
      <c r="D365" s="52" t="s">
        <v>1583</v>
      </c>
      <c r="E365" s="26" t="s">
        <v>666</v>
      </c>
      <c r="F365" s="52" t="s">
        <v>1175</v>
      </c>
      <c r="G365" s="5">
        <f>H365+I365</f>
        <v>32.08</v>
      </c>
      <c r="H365" s="5">
        <v>16.63</v>
      </c>
      <c r="I365" s="5">
        <v>15.45</v>
      </c>
      <c r="J365" s="112" t="s">
        <v>24</v>
      </c>
      <c r="K365" s="112" t="s">
        <v>25</v>
      </c>
      <c r="L365" s="112" t="s">
        <v>730</v>
      </c>
      <c r="M365" s="111">
        <v>15</v>
      </c>
      <c r="N365" s="112" t="s">
        <v>742</v>
      </c>
      <c r="O365" s="112" t="s">
        <v>933</v>
      </c>
      <c r="P365" s="66">
        <v>44652</v>
      </c>
      <c r="Q365" s="112" t="s">
        <v>741</v>
      </c>
      <c r="R365" s="66">
        <v>46843</v>
      </c>
      <c r="S365" s="66">
        <v>44426</v>
      </c>
      <c r="T365" s="52" t="s">
        <v>1541</v>
      </c>
    </row>
    <row r="366" spans="1:20" ht="270" customHeight="1" x14ac:dyDescent="0.3">
      <c r="A366" s="52">
        <v>351</v>
      </c>
      <c r="B366" s="120">
        <v>375</v>
      </c>
      <c r="C366" s="120" t="s">
        <v>704</v>
      </c>
      <c r="D366" s="120" t="s">
        <v>705</v>
      </c>
      <c r="E366" s="120" t="s">
        <v>411</v>
      </c>
      <c r="F366" s="120" t="s">
        <v>523</v>
      </c>
      <c r="G366" s="65">
        <f t="shared" ref="G366:G367" si="75">H366+I366</f>
        <v>28.1</v>
      </c>
      <c r="H366" s="65">
        <v>13.9</v>
      </c>
      <c r="I366" s="65">
        <v>14.2</v>
      </c>
      <c r="J366" s="120" t="s">
        <v>24</v>
      </c>
      <c r="K366" s="120" t="s">
        <v>25</v>
      </c>
      <c r="L366" s="120" t="s">
        <v>1657</v>
      </c>
      <c r="M366" s="119">
        <v>12</v>
      </c>
      <c r="N366" s="120" t="s">
        <v>1656</v>
      </c>
      <c r="O366" s="120" t="s">
        <v>933</v>
      </c>
      <c r="P366" s="66">
        <v>45778</v>
      </c>
      <c r="Q366" s="120" t="s">
        <v>930</v>
      </c>
      <c r="R366" s="66">
        <v>49505</v>
      </c>
      <c r="S366" s="66">
        <v>45777</v>
      </c>
      <c r="T366" s="19"/>
    </row>
    <row r="367" spans="1:20" ht="396" customHeight="1" x14ac:dyDescent="0.3">
      <c r="A367" s="52">
        <v>352</v>
      </c>
      <c r="B367" s="120" t="s">
        <v>275</v>
      </c>
      <c r="C367" s="120" t="s">
        <v>908</v>
      </c>
      <c r="D367" s="65" t="s">
        <v>909</v>
      </c>
      <c r="E367" s="65" t="s">
        <v>412</v>
      </c>
      <c r="F367" s="65" t="s">
        <v>413</v>
      </c>
      <c r="G367" s="65">
        <f t="shared" si="75"/>
        <v>28.14</v>
      </c>
      <c r="H367" s="65">
        <v>13.75</v>
      </c>
      <c r="I367" s="65">
        <v>14.39</v>
      </c>
      <c r="J367" s="120" t="s">
        <v>24</v>
      </c>
      <c r="K367" s="120" t="s">
        <v>25</v>
      </c>
      <c r="L367" s="120" t="s">
        <v>1657</v>
      </c>
      <c r="M367" s="119">
        <v>6</v>
      </c>
      <c r="N367" s="120" t="s">
        <v>1656</v>
      </c>
      <c r="O367" s="120" t="s">
        <v>933</v>
      </c>
      <c r="P367" s="66">
        <v>45778</v>
      </c>
      <c r="Q367" s="120" t="s">
        <v>930</v>
      </c>
      <c r="R367" s="66">
        <v>49505</v>
      </c>
      <c r="S367" s="66">
        <v>45777</v>
      </c>
      <c r="T367" s="19"/>
    </row>
    <row r="368" spans="1:20" ht="302.25" customHeight="1" x14ac:dyDescent="0.3">
      <c r="A368" s="52">
        <f t="shared" si="74"/>
        <v>353</v>
      </c>
      <c r="B368" s="19">
        <v>376</v>
      </c>
      <c r="C368" s="16" t="s">
        <v>706</v>
      </c>
      <c r="D368" s="16" t="s">
        <v>707</v>
      </c>
      <c r="E368" s="16" t="s">
        <v>276</v>
      </c>
      <c r="F368" s="16" t="s">
        <v>277</v>
      </c>
      <c r="G368" s="16">
        <f t="shared" si="69"/>
        <v>23.91</v>
      </c>
      <c r="H368" s="16">
        <v>12.08</v>
      </c>
      <c r="I368" s="16">
        <v>11.83</v>
      </c>
      <c r="J368" s="19" t="s">
        <v>24</v>
      </c>
      <c r="K368" s="19" t="s">
        <v>25</v>
      </c>
      <c r="L368" s="15" t="s">
        <v>731</v>
      </c>
      <c r="M368" s="19">
        <v>7</v>
      </c>
      <c r="N368" s="19" t="s">
        <v>742</v>
      </c>
      <c r="O368" s="43" t="s">
        <v>933</v>
      </c>
      <c r="P368" s="17">
        <v>44757</v>
      </c>
      <c r="Q368" s="19" t="s">
        <v>741</v>
      </c>
      <c r="R368" s="17">
        <v>46904</v>
      </c>
      <c r="S368" s="17">
        <v>44426</v>
      </c>
      <c r="T368" s="19"/>
    </row>
    <row r="369" spans="1:20" ht="316.5" customHeight="1" x14ac:dyDescent="0.3">
      <c r="A369" s="52">
        <f t="shared" si="74"/>
        <v>354</v>
      </c>
      <c r="B369" s="19">
        <v>377</v>
      </c>
      <c r="C369" s="19" t="s">
        <v>708</v>
      </c>
      <c r="D369" s="19" t="s">
        <v>709</v>
      </c>
      <c r="E369" s="19" t="s">
        <v>278</v>
      </c>
      <c r="F369" s="19" t="s">
        <v>279</v>
      </c>
      <c r="G369" s="16">
        <f>H369+I369</f>
        <v>29.700000000000003</v>
      </c>
      <c r="H369" s="16">
        <v>14.89</v>
      </c>
      <c r="I369" s="16">
        <v>14.81</v>
      </c>
      <c r="J369" s="19" t="s">
        <v>24</v>
      </c>
      <c r="K369" s="19" t="s">
        <v>25</v>
      </c>
      <c r="L369" s="19" t="s">
        <v>730</v>
      </c>
      <c r="M369" s="1">
        <v>7</v>
      </c>
      <c r="N369" s="20" t="s">
        <v>742</v>
      </c>
      <c r="O369" s="20" t="s">
        <v>933</v>
      </c>
      <c r="P369" s="17">
        <v>44757</v>
      </c>
      <c r="Q369" s="2" t="s">
        <v>741</v>
      </c>
      <c r="R369" s="2" t="s">
        <v>746</v>
      </c>
      <c r="S369" s="2" t="s">
        <v>768</v>
      </c>
      <c r="T369" s="19"/>
    </row>
    <row r="370" spans="1:20" ht="331.5" customHeight="1" x14ac:dyDescent="0.3">
      <c r="A370" s="52">
        <f t="shared" si="74"/>
        <v>355</v>
      </c>
      <c r="B370" s="19">
        <v>378</v>
      </c>
      <c r="C370" s="16" t="s">
        <v>910</v>
      </c>
      <c r="D370" s="16" t="s">
        <v>590</v>
      </c>
      <c r="E370" s="16" t="s">
        <v>280</v>
      </c>
      <c r="F370" s="16" t="s">
        <v>281</v>
      </c>
      <c r="G370" s="16">
        <f>H370+I370</f>
        <v>19.39</v>
      </c>
      <c r="H370" s="16">
        <v>9.58</v>
      </c>
      <c r="I370" s="16">
        <v>9.81</v>
      </c>
      <c r="J370" s="19" t="s">
        <v>24</v>
      </c>
      <c r="K370" s="19" t="s">
        <v>25</v>
      </c>
      <c r="L370" s="15" t="s">
        <v>731</v>
      </c>
      <c r="M370" s="19">
        <v>4</v>
      </c>
      <c r="N370" s="19" t="s">
        <v>742</v>
      </c>
      <c r="O370" s="43" t="s">
        <v>933</v>
      </c>
      <c r="P370" s="17">
        <v>44757</v>
      </c>
      <c r="Q370" s="19" t="s">
        <v>741</v>
      </c>
      <c r="R370" s="17">
        <v>46904</v>
      </c>
      <c r="S370" s="17">
        <v>44426</v>
      </c>
      <c r="T370" s="19"/>
    </row>
    <row r="371" spans="1:20" ht="260.25" customHeight="1" x14ac:dyDescent="0.3">
      <c r="A371" s="52">
        <f t="shared" si="74"/>
        <v>356</v>
      </c>
      <c r="B371" s="19">
        <v>379</v>
      </c>
      <c r="C371" s="16" t="s">
        <v>911</v>
      </c>
      <c r="D371" s="16" t="s">
        <v>912</v>
      </c>
      <c r="E371" s="16" t="s">
        <v>282</v>
      </c>
      <c r="F371" s="16" t="s">
        <v>283</v>
      </c>
      <c r="G371" s="16">
        <f t="shared" si="69"/>
        <v>13.129999999999999</v>
      </c>
      <c r="H371" s="16">
        <v>6.61</v>
      </c>
      <c r="I371" s="16">
        <v>6.52</v>
      </c>
      <c r="J371" s="19" t="s">
        <v>24</v>
      </c>
      <c r="K371" s="19" t="s">
        <v>25</v>
      </c>
      <c r="L371" s="19" t="s">
        <v>730</v>
      </c>
      <c r="M371" s="33">
        <v>1</v>
      </c>
      <c r="N371" s="19" t="s">
        <v>742</v>
      </c>
      <c r="O371" s="43" t="s">
        <v>933</v>
      </c>
      <c r="P371" s="17">
        <v>44757</v>
      </c>
      <c r="Q371" s="19" t="s">
        <v>741</v>
      </c>
      <c r="R371" s="17">
        <v>46948</v>
      </c>
      <c r="S371" s="17">
        <v>44426</v>
      </c>
      <c r="T371" s="19"/>
    </row>
    <row r="372" spans="1:20" ht="213" customHeight="1" x14ac:dyDescent="0.3">
      <c r="A372" s="52">
        <v>357</v>
      </c>
      <c r="B372" s="105">
        <v>380</v>
      </c>
      <c r="C372" s="65" t="s">
        <v>913</v>
      </c>
      <c r="D372" s="65" t="s">
        <v>1508</v>
      </c>
      <c r="E372" s="65" t="s">
        <v>284</v>
      </c>
      <c r="F372" s="65" t="s">
        <v>285</v>
      </c>
      <c r="G372" s="65">
        <f>H372+I372</f>
        <v>17.670000000000002</v>
      </c>
      <c r="H372" s="65">
        <v>8.9499999999999993</v>
      </c>
      <c r="I372" s="65">
        <v>8.7200000000000006</v>
      </c>
      <c r="J372" s="105" t="s">
        <v>24</v>
      </c>
      <c r="K372" s="105" t="s">
        <v>25</v>
      </c>
      <c r="L372" s="52" t="s">
        <v>731</v>
      </c>
      <c r="M372" s="105">
        <v>1</v>
      </c>
      <c r="N372" s="105" t="s">
        <v>742</v>
      </c>
      <c r="O372" s="105" t="s">
        <v>933</v>
      </c>
      <c r="P372" s="66">
        <v>44757</v>
      </c>
      <c r="Q372" s="105" t="s">
        <v>741</v>
      </c>
      <c r="R372" s="66">
        <v>46904</v>
      </c>
      <c r="S372" s="66">
        <v>44426</v>
      </c>
      <c r="T372" s="91" t="s">
        <v>1539</v>
      </c>
    </row>
    <row r="373" spans="1:20" ht="327.75" customHeight="1" x14ac:dyDescent="0.3">
      <c r="A373" s="52">
        <f>A372+1</f>
        <v>358</v>
      </c>
      <c r="B373" s="105">
        <v>381</v>
      </c>
      <c r="C373" s="65" t="s">
        <v>706</v>
      </c>
      <c r="D373" s="65" t="s">
        <v>1509</v>
      </c>
      <c r="E373" s="65" t="s">
        <v>286</v>
      </c>
      <c r="F373" s="65" t="s">
        <v>710</v>
      </c>
      <c r="G373" s="65">
        <f>H373+I373</f>
        <v>21.990000000000002</v>
      </c>
      <c r="H373" s="65">
        <v>11.09</v>
      </c>
      <c r="I373" s="65">
        <v>10.9</v>
      </c>
      <c r="J373" s="105" t="s">
        <v>24</v>
      </c>
      <c r="K373" s="105" t="s">
        <v>25</v>
      </c>
      <c r="L373" s="52" t="s">
        <v>731</v>
      </c>
      <c r="M373" s="105">
        <v>5</v>
      </c>
      <c r="N373" s="105" t="s">
        <v>742</v>
      </c>
      <c r="O373" s="105" t="s">
        <v>933</v>
      </c>
      <c r="P373" s="66">
        <v>44757</v>
      </c>
      <c r="Q373" s="105" t="s">
        <v>741</v>
      </c>
      <c r="R373" s="66">
        <v>46904</v>
      </c>
      <c r="S373" s="66">
        <v>44426</v>
      </c>
      <c r="T373" s="91" t="s">
        <v>1539</v>
      </c>
    </row>
    <row r="374" spans="1:20" ht="280.5" customHeight="1" x14ac:dyDescent="0.3">
      <c r="A374" s="52">
        <f>A373+1</f>
        <v>359</v>
      </c>
      <c r="B374" s="105">
        <v>382</v>
      </c>
      <c r="C374" s="65" t="s">
        <v>914</v>
      </c>
      <c r="D374" s="65" t="s">
        <v>1510</v>
      </c>
      <c r="E374" s="65" t="s">
        <v>1244</v>
      </c>
      <c r="F374" s="65" t="s">
        <v>1245</v>
      </c>
      <c r="G374" s="65">
        <f>H374+I374</f>
        <v>15.43</v>
      </c>
      <c r="H374" s="65">
        <v>7.8</v>
      </c>
      <c r="I374" s="65">
        <v>7.63</v>
      </c>
      <c r="J374" s="105" t="s">
        <v>24</v>
      </c>
      <c r="K374" s="105" t="s">
        <v>25</v>
      </c>
      <c r="L374" s="52" t="s">
        <v>731</v>
      </c>
      <c r="M374" s="105">
        <v>4</v>
      </c>
      <c r="N374" s="105" t="s">
        <v>742</v>
      </c>
      <c r="O374" s="105" t="s">
        <v>933</v>
      </c>
      <c r="P374" s="66">
        <v>44757</v>
      </c>
      <c r="Q374" s="105" t="s">
        <v>741</v>
      </c>
      <c r="R374" s="66">
        <v>46904</v>
      </c>
      <c r="S374" s="66">
        <v>44426</v>
      </c>
      <c r="T374" s="91" t="s">
        <v>1539</v>
      </c>
    </row>
    <row r="375" spans="1:20" ht="286.5" customHeight="1" x14ac:dyDescent="0.3">
      <c r="A375" s="52">
        <f t="shared" si="74"/>
        <v>360</v>
      </c>
      <c r="B375" s="19">
        <v>383</v>
      </c>
      <c r="C375" s="16" t="s">
        <v>905</v>
      </c>
      <c r="D375" s="16" t="s">
        <v>591</v>
      </c>
      <c r="E375" s="16" t="s">
        <v>592</v>
      </c>
      <c r="F375" s="16" t="s">
        <v>593</v>
      </c>
      <c r="G375" s="16">
        <f t="shared" si="69"/>
        <v>22.740000000000002</v>
      </c>
      <c r="H375" s="16">
        <v>11.41</v>
      </c>
      <c r="I375" s="16">
        <v>11.33</v>
      </c>
      <c r="J375" s="19" t="s">
        <v>24</v>
      </c>
      <c r="K375" s="19" t="s">
        <v>25</v>
      </c>
      <c r="L375" s="15" t="s">
        <v>731</v>
      </c>
      <c r="M375" s="19">
        <v>3</v>
      </c>
      <c r="N375" s="19" t="s">
        <v>742</v>
      </c>
      <c r="O375" s="43" t="s">
        <v>933</v>
      </c>
      <c r="P375" s="17">
        <v>44757</v>
      </c>
      <c r="Q375" s="19" t="s">
        <v>741</v>
      </c>
      <c r="R375" s="17">
        <v>46904</v>
      </c>
      <c r="S375" s="17">
        <v>44426</v>
      </c>
      <c r="T375" s="19"/>
    </row>
    <row r="376" spans="1:20" ht="220.5" customHeight="1" x14ac:dyDescent="0.3">
      <c r="A376" s="52">
        <v>361</v>
      </c>
      <c r="B376" s="105">
        <v>384</v>
      </c>
      <c r="C376" s="65" t="s">
        <v>915</v>
      </c>
      <c r="D376" s="65" t="s">
        <v>1511</v>
      </c>
      <c r="E376" s="65" t="s">
        <v>287</v>
      </c>
      <c r="F376" s="65" t="s">
        <v>1512</v>
      </c>
      <c r="G376" s="65">
        <f>H376+I376</f>
        <v>14.08</v>
      </c>
      <c r="H376" s="65">
        <v>7.13</v>
      </c>
      <c r="I376" s="65">
        <v>6.95</v>
      </c>
      <c r="J376" s="105" t="s">
        <v>24</v>
      </c>
      <c r="K376" s="105" t="s">
        <v>25</v>
      </c>
      <c r="L376" s="105" t="s">
        <v>730</v>
      </c>
      <c r="M376" s="104">
        <v>2</v>
      </c>
      <c r="N376" s="105" t="s">
        <v>742</v>
      </c>
      <c r="O376" s="105" t="s">
        <v>933</v>
      </c>
      <c r="P376" s="66">
        <v>44757</v>
      </c>
      <c r="Q376" s="105" t="s">
        <v>741</v>
      </c>
      <c r="R376" s="66">
        <v>46948</v>
      </c>
      <c r="S376" s="66">
        <v>44426</v>
      </c>
      <c r="T376" s="91" t="s">
        <v>1539</v>
      </c>
    </row>
    <row r="377" spans="1:20" ht="299.25" customHeight="1" x14ac:dyDescent="0.3">
      <c r="A377" s="52">
        <v>362</v>
      </c>
      <c r="B377" s="105">
        <v>385</v>
      </c>
      <c r="C377" s="65" t="s">
        <v>288</v>
      </c>
      <c r="D377" s="65" t="s">
        <v>1513</v>
      </c>
      <c r="E377" s="65" t="s">
        <v>711</v>
      </c>
      <c r="F377" s="65" t="s">
        <v>289</v>
      </c>
      <c r="G377" s="65">
        <f>H377+I377</f>
        <v>36.840000000000003</v>
      </c>
      <c r="H377" s="65">
        <v>18.43</v>
      </c>
      <c r="I377" s="65">
        <v>18.41</v>
      </c>
      <c r="J377" s="105" t="s">
        <v>24</v>
      </c>
      <c r="K377" s="105" t="s">
        <v>25</v>
      </c>
      <c r="L377" s="52" t="s">
        <v>731</v>
      </c>
      <c r="M377" s="104">
        <v>7</v>
      </c>
      <c r="N377" s="105" t="s">
        <v>742</v>
      </c>
      <c r="O377" s="105" t="s">
        <v>933</v>
      </c>
      <c r="P377" s="66">
        <v>44757</v>
      </c>
      <c r="Q377" s="105" t="s">
        <v>741</v>
      </c>
      <c r="R377" s="66">
        <v>46948</v>
      </c>
      <c r="S377" s="66">
        <v>44426</v>
      </c>
      <c r="T377" s="91" t="s">
        <v>1539</v>
      </c>
    </row>
    <row r="378" spans="1:20" ht="268.5" customHeight="1" x14ac:dyDescent="0.3">
      <c r="A378" s="112">
        <v>363</v>
      </c>
      <c r="B378" s="112">
        <v>386</v>
      </c>
      <c r="C378" s="112" t="s">
        <v>290</v>
      </c>
      <c r="D378" s="112" t="s">
        <v>1176</v>
      </c>
      <c r="E378" s="112" t="s">
        <v>1584</v>
      </c>
      <c r="F378" s="112" t="s">
        <v>1585</v>
      </c>
      <c r="G378" s="65">
        <f>H378+I378</f>
        <v>22.04</v>
      </c>
      <c r="H378" s="65">
        <v>10.84</v>
      </c>
      <c r="I378" s="65">
        <v>11.2</v>
      </c>
      <c r="J378" s="112" t="s">
        <v>24</v>
      </c>
      <c r="K378" s="112" t="s">
        <v>25</v>
      </c>
      <c r="L378" s="112" t="s">
        <v>730</v>
      </c>
      <c r="M378" s="111">
        <v>13</v>
      </c>
      <c r="N378" s="112" t="s">
        <v>742</v>
      </c>
      <c r="O378" s="112" t="s">
        <v>933</v>
      </c>
      <c r="P378" s="66">
        <v>44652</v>
      </c>
      <c r="Q378" s="112" t="s">
        <v>741</v>
      </c>
      <c r="R378" s="66">
        <v>46843</v>
      </c>
      <c r="S378" s="66">
        <v>44426</v>
      </c>
      <c r="T378" s="79" t="s">
        <v>1557</v>
      </c>
    </row>
    <row r="379" spans="1:20" ht="315" customHeight="1" x14ac:dyDescent="0.3">
      <c r="A379" s="105">
        <v>364</v>
      </c>
      <c r="B379" s="52">
        <v>388</v>
      </c>
      <c r="C379" s="52" t="s">
        <v>291</v>
      </c>
      <c r="D379" s="52" t="s">
        <v>1514</v>
      </c>
      <c r="E379" s="52" t="s">
        <v>1515</v>
      </c>
      <c r="F379" s="52" t="s">
        <v>1516</v>
      </c>
      <c r="G379" s="5">
        <f>H379+I379</f>
        <v>37.74</v>
      </c>
      <c r="H379" s="5">
        <v>16.8</v>
      </c>
      <c r="I379" s="5">
        <v>20.94</v>
      </c>
      <c r="J379" s="105" t="s">
        <v>24</v>
      </c>
      <c r="K379" s="105" t="s">
        <v>25</v>
      </c>
      <c r="L379" s="105" t="s">
        <v>730</v>
      </c>
      <c r="M379" s="104">
        <v>18</v>
      </c>
      <c r="N379" s="105" t="s">
        <v>742</v>
      </c>
      <c r="O379" s="105" t="s">
        <v>933</v>
      </c>
      <c r="P379" s="66">
        <v>44652</v>
      </c>
      <c r="Q379" s="105" t="s">
        <v>1025</v>
      </c>
      <c r="R379" s="66">
        <v>46843</v>
      </c>
      <c r="S379" s="66">
        <v>44426</v>
      </c>
      <c r="T379" s="91" t="s">
        <v>1539</v>
      </c>
    </row>
    <row r="380" spans="1:20" ht="279.75" customHeight="1" x14ac:dyDescent="0.3">
      <c r="A380" s="52">
        <f t="shared" si="74"/>
        <v>365</v>
      </c>
      <c r="B380" s="19">
        <v>389</v>
      </c>
      <c r="C380" s="19" t="s">
        <v>292</v>
      </c>
      <c r="D380" s="19" t="s">
        <v>609</v>
      </c>
      <c r="E380" s="19" t="s">
        <v>293</v>
      </c>
      <c r="F380" s="19" t="s">
        <v>294</v>
      </c>
      <c r="G380" s="16">
        <f t="shared" si="69"/>
        <v>8.23</v>
      </c>
      <c r="H380" s="16">
        <v>4.13</v>
      </c>
      <c r="I380" s="16">
        <v>4.0999999999999996</v>
      </c>
      <c r="J380" s="19" t="s">
        <v>24</v>
      </c>
      <c r="K380" s="19" t="s">
        <v>25</v>
      </c>
      <c r="L380" s="15" t="s">
        <v>731</v>
      </c>
      <c r="M380" s="33">
        <v>2</v>
      </c>
      <c r="N380" s="19" t="s">
        <v>742</v>
      </c>
      <c r="O380" s="43" t="s">
        <v>933</v>
      </c>
      <c r="P380" s="17">
        <v>44757</v>
      </c>
      <c r="Q380" s="19" t="s">
        <v>741</v>
      </c>
      <c r="R380" s="17">
        <v>46948</v>
      </c>
      <c r="S380" s="17">
        <v>44426</v>
      </c>
      <c r="T380" s="19"/>
    </row>
    <row r="381" spans="1:20" ht="297" customHeight="1" x14ac:dyDescent="0.3">
      <c r="A381" s="52">
        <f t="shared" si="74"/>
        <v>366</v>
      </c>
      <c r="B381" s="19">
        <v>390</v>
      </c>
      <c r="C381" s="19" t="s">
        <v>540</v>
      </c>
      <c r="D381" s="19" t="s">
        <v>543</v>
      </c>
      <c r="E381" s="19" t="s">
        <v>541</v>
      </c>
      <c r="F381" s="19" t="s">
        <v>542</v>
      </c>
      <c r="G381" s="16">
        <f t="shared" si="69"/>
        <v>8.32</v>
      </c>
      <c r="H381" s="16">
        <v>4.1900000000000004</v>
      </c>
      <c r="I381" s="16">
        <v>4.13</v>
      </c>
      <c r="J381" s="19" t="s">
        <v>24</v>
      </c>
      <c r="K381" s="19" t="s">
        <v>25</v>
      </c>
      <c r="L381" s="19" t="s">
        <v>730</v>
      </c>
      <c r="M381" s="33">
        <v>5</v>
      </c>
      <c r="N381" s="19" t="s">
        <v>742</v>
      </c>
      <c r="O381" s="43" t="s">
        <v>933</v>
      </c>
      <c r="P381" s="17">
        <v>44757</v>
      </c>
      <c r="Q381" s="19" t="s">
        <v>741</v>
      </c>
      <c r="R381" s="17">
        <v>46904</v>
      </c>
      <c r="S381" s="17">
        <v>44426</v>
      </c>
      <c r="T381" s="19"/>
    </row>
    <row r="382" spans="1:20" ht="150" customHeight="1" x14ac:dyDescent="0.3">
      <c r="A382" s="52">
        <f t="shared" si="74"/>
        <v>367</v>
      </c>
      <c r="B382" s="19">
        <v>394</v>
      </c>
      <c r="C382" s="16" t="s">
        <v>916</v>
      </c>
      <c r="D382" s="16" t="s">
        <v>917</v>
      </c>
      <c r="E382" s="16" t="s">
        <v>295</v>
      </c>
      <c r="F382" s="16" t="s">
        <v>296</v>
      </c>
      <c r="G382" s="16">
        <f t="shared" si="69"/>
        <v>9.879999999999999</v>
      </c>
      <c r="H382" s="16">
        <v>4.96</v>
      </c>
      <c r="I382" s="16">
        <v>4.92</v>
      </c>
      <c r="J382" s="19" t="s">
        <v>24</v>
      </c>
      <c r="K382" s="19" t="s">
        <v>25</v>
      </c>
      <c r="L382" s="15" t="s">
        <v>731</v>
      </c>
      <c r="M382" s="33">
        <v>7</v>
      </c>
      <c r="N382" s="19" t="s">
        <v>742</v>
      </c>
      <c r="O382" s="43" t="s">
        <v>933</v>
      </c>
      <c r="P382" s="17">
        <v>44757</v>
      </c>
      <c r="Q382" s="19" t="s">
        <v>741</v>
      </c>
      <c r="R382" s="17">
        <v>46948</v>
      </c>
      <c r="S382" s="17">
        <v>44426</v>
      </c>
      <c r="T382" s="19"/>
    </row>
    <row r="383" spans="1:20" ht="212.25" customHeight="1" x14ac:dyDescent="0.3">
      <c r="A383" s="79">
        <v>368</v>
      </c>
      <c r="B383" s="79">
        <v>396</v>
      </c>
      <c r="C383" s="79" t="s">
        <v>1177</v>
      </c>
      <c r="D383" s="79" t="s">
        <v>1178</v>
      </c>
      <c r="E383" s="79" t="s">
        <v>649</v>
      </c>
      <c r="F383" s="79" t="s">
        <v>650</v>
      </c>
      <c r="G383" s="65">
        <f>H383+I383</f>
        <v>16.8</v>
      </c>
      <c r="H383" s="65">
        <v>8.5</v>
      </c>
      <c r="I383" s="65">
        <v>8.3000000000000007</v>
      </c>
      <c r="J383" s="79" t="s">
        <v>24</v>
      </c>
      <c r="K383" s="79" t="s">
        <v>25</v>
      </c>
      <c r="L383" s="79" t="s">
        <v>731</v>
      </c>
      <c r="M383" s="78">
        <v>1</v>
      </c>
      <c r="N383" s="79" t="s">
        <v>742</v>
      </c>
      <c r="O383" s="79" t="s">
        <v>933</v>
      </c>
      <c r="P383" s="66">
        <v>44757</v>
      </c>
      <c r="Q383" s="79" t="s">
        <v>741</v>
      </c>
      <c r="R383" s="66">
        <v>46904</v>
      </c>
      <c r="S383" s="66">
        <v>44426</v>
      </c>
      <c r="T383" s="79" t="s">
        <v>997</v>
      </c>
    </row>
    <row r="384" spans="1:20" ht="336.75" customHeight="1" x14ac:dyDescent="0.3">
      <c r="A384" s="133">
        <v>369</v>
      </c>
      <c r="B384" s="133" t="s">
        <v>297</v>
      </c>
      <c r="C384" s="133" t="s">
        <v>918</v>
      </c>
      <c r="D384" s="133" t="s">
        <v>1765</v>
      </c>
      <c r="E384" s="133" t="s">
        <v>664</v>
      </c>
      <c r="F384" s="133" t="s">
        <v>665</v>
      </c>
      <c r="G384" s="125">
        <f>H384+I384</f>
        <v>46.09</v>
      </c>
      <c r="H384" s="125">
        <v>23.48</v>
      </c>
      <c r="I384" s="125">
        <v>22.61</v>
      </c>
      <c r="J384" s="133" t="s">
        <v>24</v>
      </c>
      <c r="K384" s="133" t="s">
        <v>25</v>
      </c>
      <c r="L384" s="133" t="s">
        <v>731</v>
      </c>
      <c r="M384" s="137">
        <v>4</v>
      </c>
      <c r="N384" s="133" t="s">
        <v>742</v>
      </c>
      <c r="O384" s="133" t="s">
        <v>933</v>
      </c>
      <c r="P384" s="126">
        <v>44757</v>
      </c>
      <c r="Q384" s="133" t="s">
        <v>741</v>
      </c>
      <c r="R384" s="126">
        <v>46948</v>
      </c>
      <c r="S384" s="126">
        <v>44426</v>
      </c>
      <c r="T384" s="79" t="s">
        <v>997</v>
      </c>
    </row>
    <row r="385" spans="1:20" ht="375" customHeight="1" x14ac:dyDescent="0.3">
      <c r="A385" s="124">
        <v>370</v>
      </c>
      <c r="B385" s="133">
        <v>397</v>
      </c>
      <c r="C385" s="133" t="s">
        <v>919</v>
      </c>
      <c r="D385" s="133" t="s">
        <v>1753</v>
      </c>
      <c r="E385" s="133" t="s">
        <v>437</v>
      </c>
      <c r="F385" s="133" t="s">
        <v>438</v>
      </c>
      <c r="G385" s="125">
        <f t="shared" ref="G385" si="76">H385+I385</f>
        <v>20.64</v>
      </c>
      <c r="H385" s="125">
        <v>10.32</v>
      </c>
      <c r="I385" s="125">
        <v>10.32</v>
      </c>
      <c r="J385" s="133" t="s">
        <v>24</v>
      </c>
      <c r="K385" s="133" t="s">
        <v>25</v>
      </c>
      <c r="L385" s="133" t="s">
        <v>1657</v>
      </c>
      <c r="M385" s="132">
        <v>13</v>
      </c>
      <c r="N385" s="133" t="s">
        <v>1708</v>
      </c>
      <c r="O385" s="133" t="s">
        <v>933</v>
      </c>
      <c r="P385" s="126">
        <v>45844</v>
      </c>
      <c r="Q385" s="133" t="s">
        <v>1709</v>
      </c>
      <c r="R385" s="126">
        <v>49505</v>
      </c>
      <c r="S385" s="126">
        <v>45777</v>
      </c>
      <c r="T385" s="19"/>
    </row>
    <row r="386" spans="1:20" ht="306.75" customHeight="1" x14ac:dyDescent="0.3">
      <c r="A386" s="52">
        <v>371</v>
      </c>
      <c r="B386" s="120">
        <v>398</v>
      </c>
      <c r="C386" s="120" t="s">
        <v>298</v>
      </c>
      <c r="D386" s="120" t="s">
        <v>1537</v>
      </c>
      <c r="E386" s="120" t="s">
        <v>1538</v>
      </c>
      <c r="F386" s="120" t="s">
        <v>398</v>
      </c>
      <c r="G386" s="65">
        <f>H386+I386</f>
        <v>5.42</v>
      </c>
      <c r="H386" s="65">
        <v>2.57</v>
      </c>
      <c r="I386" s="65">
        <f>2.62+0.23</f>
        <v>2.85</v>
      </c>
      <c r="J386" s="120" t="s">
        <v>24</v>
      </c>
      <c r="K386" s="120" t="s">
        <v>25</v>
      </c>
      <c r="L386" s="120" t="s">
        <v>1657</v>
      </c>
      <c r="M386" s="119">
        <v>1</v>
      </c>
      <c r="N386" s="120" t="s">
        <v>1656</v>
      </c>
      <c r="O386" s="120" t="s">
        <v>933</v>
      </c>
      <c r="P386" s="66">
        <v>45778</v>
      </c>
      <c r="Q386" s="120" t="s">
        <v>930</v>
      </c>
      <c r="R386" s="66">
        <v>49505</v>
      </c>
      <c r="S386" s="66">
        <v>45777</v>
      </c>
      <c r="T386" s="107"/>
    </row>
    <row r="387" spans="1:20" ht="306.75" customHeight="1" x14ac:dyDescent="0.3">
      <c r="A387" s="124" t="s">
        <v>1641</v>
      </c>
      <c r="B387" s="133" t="s">
        <v>1642</v>
      </c>
      <c r="C387" s="133" t="s">
        <v>1754</v>
      </c>
      <c r="D387" s="125" t="s">
        <v>1643</v>
      </c>
      <c r="E387" s="125" t="s">
        <v>184</v>
      </c>
      <c r="F387" s="125" t="s">
        <v>185</v>
      </c>
      <c r="G387" s="125">
        <f>H387+I387</f>
        <v>26.259999999999998</v>
      </c>
      <c r="H387" s="125">
        <v>12.26</v>
      </c>
      <c r="I387" s="125">
        <v>14</v>
      </c>
      <c r="J387" s="133" t="s">
        <v>24</v>
      </c>
      <c r="K387" s="133" t="s">
        <v>25</v>
      </c>
      <c r="L387" s="133" t="s">
        <v>1657</v>
      </c>
      <c r="M387" s="133">
        <v>6</v>
      </c>
      <c r="N387" s="133" t="s">
        <v>1708</v>
      </c>
      <c r="O387" s="133" t="s">
        <v>933</v>
      </c>
      <c r="P387" s="126">
        <v>45844</v>
      </c>
      <c r="Q387" s="133" t="s">
        <v>1709</v>
      </c>
      <c r="R387" s="126">
        <v>49505</v>
      </c>
      <c r="S387" s="126">
        <v>45777</v>
      </c>
      <c r="T387" s="114" t="s">
        <v>1652</v>
      </c>
    </row>
    <row r="388" spans="1:20" ht="372" customHeight="1" x14ac:dyDescent="0.3">
      <c r="A388" s="133">
        <v>372</v>
      </c>
      <c r="B388" s="133">
        <v>1</v>
      </c>
      <c r="C388" s="133" t="s">
        <v>1782</v>
      </c>
      <c r="D388" s="133" t="s">
        <v>1783</v>
      </c>
      <c r="E388" s="133" t="s">
        <v>988</v>
      </c>
      <c r="F388" s="133" t="s">
        <v>989</v>
      </c>
      <c r="G388" s="125">
        <v>35.1</v>
      </c>
      <c r="H388" s="125">
        <v>17.850000000000001</v>
      </c>
      <c r="I388" s="125">
        <v>17.25</v>
      </c>
      <c r="J388" s="133" t="s">
        <v>132</v>
      </c>
      <c r="K388" s="133" t="s">
        <v>299</v>
      </c>
      <c r="L388" s="133" t="s">
        <v>735</v>
      </c>
      <c r="M388" s="141">
        <v>11</v>
      </c>
      <c r="N388" s="133" t="s">
        <v>1784</v>
      </c>
      <c r="O388" s="133" t="s">
        <v>933</v>
      </c>
      <c r="P388" s="126">
        <v>45854</v>
      </c>
      <c r="Q388" s="133" t="s">
        <v>738</v>
      </c>
      <c r="R388" s="126">
        <v>46249</v>
      </c>
      <c r="S388" s="126">
        <v>45853</v>
      </c>
      <c r="T388" s="91"/>
    </row>
    <row r="389" spans="1:20" ht="320.25" customHeight="1" x14ac:dyDescent="0.3">
      <c r="A389" s="124">
        <v>373</v>
      </c>
      <c r="B389" s="133">
        <v>2</v>
      </c>
      <c r="C389" s="133" t="s">
        <v>1586</v>
      </c>
      <c r="D389" s="133" t="s">
        <v>1785</v>
      </c>
      <c r="E389" s="133" t="s">
        <v>300</v>
      </c>
      <c r="F389" s="133" t="s">
        <v>301</v>
      </c>
      <c r="G389" s="125">
        <v>13.7</v>
      </c>
      <c r="H389" s="125">
        <v>6.9</v>
      </c>
      <c r="I389" s="125">
        <v>6.8</v>
      </c>
      <c r="J389" s="133" t="s">
        <v>132</v>
      </c>
      <c r="K389" s="133" t="s">
        <v>299</v>
      </c>
      <c r="L389" s="133" t="s">
        <v>1786</v>
      </c>
      <c r="M389" s="141">
        <v>17</v>
      </c>
      <c r="N389" s="133" t="s">
        <v>1784</v>
      </c>
      <c r="O389" s="133" t="s">
        <v>933</v>
      </c>
      <c r="P389" s="126">
        <v>45854</v>
      </c>
      <c r="Q389" s="133" t="s">
        <v>738</v>
      </c>
      <c r="R389" s="126">
        <v>46249</v>
      </c>
      <c r="S389" s="126">
        <v>45853</v>
      </c>
      <c r="T389" s="42"/>
    </row>
    <row r="390" spans="1:20" ht="364.5" customHeight="1" x14ac:dyDescent="0.3">
      <c r="A390" s="124">
        <v>374</v>
      </c>
      <c r="B390" s="133">
        <v>3</v>
      </c>
      <c r="C390" s="133" t="s">
        <v>1787</v>
      </c>
      <c r="D390" s="133" t="s">
        <v>1788</v>
      </c>
      <c r="E390" s="133" t="s">
        <v>1517</v>
      </c>
      <c r="F390" s="133" t="s">
        <v>1518</v>
      </c>
      <c r="G390" s="125">
        <v>28.5</v>
      </c>
      <c r="H390" s="125">
        <v>14.25</v>
      </c>
      <c r="I390" s="125">
        <v>14.25</v>
      </c>
      <c r="J390" s="133" t="s">
        <v>132</v>
      </c>
      <c r="K390" s="133" t="s">
        <v>299</v>
      </c>
      <c r="L390" s="133" t="s">
        <v>735</v>
      </c>
      <c r="M390" s="133">
        <v>15</v>
      </c>
      <c r="N390" s="133" t="s">
        <v>1784</v>
      </c>
      <c r="O390" s="133" t="s">
        <v>933</v>
      </c>
      <c r="P390" s="126">
        <v>45854</v>
      </c>
      <c r="Q390" s="133" t="s">
        <v>738</v>
      </c>
      <c r="R390" s="126">
        <v>46249</v>
      </c>
      <c r="S390" s="126">
        <v>45853</v>
      </c>
      <c r="T390" s="91"/>
    </row>
    <row r="391" spans="1:20" ht="243.75" customHeight="1" x14ac:dyDescent="0.3">
      <c r="A391" s="124">
        <f t="shared" ref="A391:A393" si="77">A390+1</f>
        <v>375</v>
      </c>
      <c r="B391" s="133">
        <v>4</v>
      </c>
      <c r="C391" s="133" t="s">
        <v>1789</v>
      </c>
      <c r="D391" s="133" t="s">
        <v>1790</v>
      </c>
      <c r="E391" s="133" t="s">
        <v>302</v>
      </c>
      <c r="F391" s="133" t="s">
        <v>303</v>
      </c>
      <c r="G391" s="125">
        <v>16.7</v>
      </c>
      <c r="H391" s="125">
        <v>8.35</v>
      </c>
      <c r="I391" s="125">
        <v>8.35</v>
      </c>
      <c r="J391" s="133" t="s">
        <v>132</v>
      </c>
      <c r="K391" s="133" t="s">
        <v>299</v>
      </c>
      <c r="L391" s="133" t="s">
        <v>735</v>
      </c>
      <c r="M391" s="133">
        <v>5</v>
      </c>
      <c r="N391" s="133" t="s">
        <v>1784</v>
      </c>
      <c r="O391" s="133" t="s">
        <v>933</v>
      </c>
      <c r="P391" s="126">
        <v>45854</v>
      </c>
      <c r="Q391" s="133" t="s">
        <v>738</v>
      </c>
      <c r="R391" s="126">
        <v>46249</v>
      </c>
      <c r="S391" s="126">
        <v>45853</v>
      </c>
      <c r="T391" s="42"/>
    </row>
    <row r="392" spans="1:20" ht="348" customHeight="1" x14ac:dyDescent="0.3">
      <c r="A392" s="124">
        <f t="shared" si="77"/>
        <v>376</v>
      </c>
      <c r="B392" s="133">
        <v>5</v>
      </c>
      <c r="C392" s="133" t="s">
        <v>304</v>
      </c>
      <c r="D392" s="133" t="s">
        <v>1791</v>
      </c>
      <c r="E392" s="133" t="s">
        <v>1792</v>
      </c>
      <c r="F392" s="133" t="s">
        <v>1793</v>
      </c>
      <c r="G392" s="125">
        <v>14.2</v>
      </c>
      <c r="H392" s="125">
        <v>6.95</v>
      </c>
      <c r="I392" s="125">
        <v>7.25</v>
      </c>
      <c r="J392" s="133" t="s">
        <v>132</v>
      </c>
      <c r="K392" s="133" t="s">
        <v>299</v>
      </c>
      <c r="L392" s="133" t="s">
        <v>735</v>
      </c>
      <c r="M392" s="133">
        <v>12</v>
      </c>
      <c r="N392" s="133" t="s">
        <v>1784</v>
      </c>
      <c r="O392" s="133" t="s">
        <v>933</v>
      </c>
      <c r="P392" s="126">
        <v>45854</v>
      </c>
      <c r="Q392" s="133" t="s">
        <v>738</v>
      </c>
      <c r="R392" s="126">
        <v>46249</v>
      </c>
      <c r="S392" s="126">
        <v>45853</v>
      </c>
      <c r="T392" s="42"/>
    </row>
    <row r="393" spans="1:20" ht="364.5" customHeight="1" x14ac:dyDescent="0.3">
      <c r="A393" s="124">
        <f t="shared" si="77"/>
        <v>377</v>
      </c>
      <c r="B393" s="133">
        <v>6</v>
      </c>
      <c r="C393" s="133" t="s">
        <v>1794</v>
      </c>
      <c r="D393" s="133" t="s">
        <v>1795</v>
      </c>
      <c r="E393" s="133" t="s">
        <v>305</v>
      </c>
      <c r="F393" s="133" t="s">
        <v>306</v>
      </c>
      <c r="G393" s="125">
        <v>25.9</v>
      </c>
      <c r="H393" s="125">
        <v>13</v>
      </c>
      <c r="I393" s="125">
        <v>12.9</v>
      </c>
      <c r="J393" s="133" t="s">
        <v>132</v>
      </c>
      <c r="K393" s="133" t="s">
        <v>299</v>
      </c>
      <c r="L393" s="133" t="s">
        <v>735</v>
      </c>
      <c r="M393" s="141">
        <v>11</v>
      </c>
      <c r="N393" s="133" t="s">
        <v>1784</v>
      </c>
      <c r="O393" s="133" t="s">
        <v>933</v>
      </c>
      <c r="P393" s="126">
        <v>45854</v>
      </c>
      <c r="Q393" s="133" t="s">
        <v>738</v>
      </c>
      <c r="R393" s="126">
        <v>46249</v>
      </c>
      <c r="S393" s="126">
        <v>45853</v>
      </c>
      <c r="T393" s="42"/>
    </row>
    <row r="394" spans="1:20" ht="316.5" customHeight="1" x14ac:dyDescent="0.3">
      <c r="A394" s="124">
        <v>378</v>
      </c>
      <c r="B394" s="133">
        <v>7</v>
      </c>
      <c r="C394" s="133" t="s">
        <v>1179</v>
      </c>
      <c r="D394" s="133" t="s">
        <v>1796</v>
      </c>
      <c r="E394" s="133" t="s">
        <v>1180</v>
      </c>
      <c r="F394" s="133" t="s">
        <v>1181</v>
      </c>
      <c r="G394" s="125">
        <v>28.2</v>
      </c>
      <c r="H394" s="125">
        <v>14.15</v>
      </c>
      <c r="I394" s="125">
        <v>14.05</v>
      </c>
      <c r="J394" s="133" t="s">
        <v>132</v>
      </c>
      <c r="K394" s="133" t="s">
        <v>299</v>
      </c>
      <c r="L394" s="133" t="s">
        <v>735</v>
      </c>
      <c r="M394" s="141">
        <v>13</v>
      </c>
      <c r="N394" s="133" t="s">
        <v>1784</v>
      </c>
      <c r="O394" s="133" t="s">
        <v>933</v>
      </c>
      <c r="P394" s="126">
        <v>45854</v>
      </c>
      <c r="Q394" s="133" t="s">
        <v>738</v>
      </c>
      <c r="R394" s="126">
        <v>46249</v>
      </c>
      <c r="S394" s="126">
        <v>45853</v>
      </c>
      <c r="T394" s="42"/>
    </row>
    <row r="395" spans="1:20" ht="382.5" customHeight="1" x14ac:dyDescent="0.3">
      <c r="A395" s="124">
        <v>379</v>
      </c>
      <c r="B395" s="124">
        <v>8</v>
      </c>
      <c r="C395" s="124" t="s">
        <v>1519</v>
      </c>
      <c r="D395" s="124" t="s">
        <v>1797</v>
      </c>
      <c r="E395" s="124" t="s">
        <v>1520</v>
      </c>
      <c r="F395" s="124" t="s">
        <v>1521</v>
      </c>
      <c r="G395" s="5">
        <v>34.799999999999997</v>
      </c>
      <c r="H395" s="5">
        <v>17.399999999999999</v>
      </c>
      <c r="I395" s="5">
        <v>17.399999999999999</v>
      </c>
      <c r="J395" s="133" t="s">
        <v>132</v>
      </c>
      <c r="K395" s="133" t="s">
        <v>299</v>
      </c>
      <c r="L395" s="133" t="s">
        <v>735</v>
      </c>
      <c r="M395" s="133">
        <v>10</v>
      </c>
      <c r="N395" s="133" t="s">
        <v>1784</v>
      </c>
      <c r="O395" s="133" t="s">
        <v>933</v>
      </c>
      <c r="P395" s="126">
        <v>45854</v>
      </c>
      <c r="Q395" s="133" t="s">
        <v>738</v>
      </c>
      <c r="R395" s="126">
        <v>46249</v>
      </c>
      <c r="S395" s="126">
        <v>45853</v>
      </c>
      <c r="T395" s="91"/>
    </row>
    <row r="396" spans="1:20" ht="392.25" customHeight="1" x14ac:dyDescent="0.3">
      <c r="A396" s="124">
        <v>380</v>
      </c>
      <c r="B396" s="133">
        <v>9</v>
      </c>
      <c r="C396" s="133" t="s">
        <v>920</v>
      </c>
      <c r="D396" s="133" t="s">
        <v>1798</v>
      </c>
      <c r="E396" s="133" t="s">
        <v>1265</v>
      </c>
      <c r="F396" s="133" t="s">
        <v>1799</v>
      </c>
      <c r="G396" s="125">
        <v>24.6</v>
      </c>
      <c r="H396" s="125">
        <v>12.85</v>
      </c>
      <c r="I396" s="125">
        <v>11.75</v>
      </c>
      <c r="J396" s="133" t="s">
        <v>132</v>
      </c>
      <c r="K396" s="133" t="s">
        <v>299</v>
      </c>
      <c r="L396" s="133" t="s">
        <v>1786</v>
      </c>
      <c r="M396" s="141">
        <v>10</v>
      </c>
      <c r="N396" s="133" t="s">
        <v>1784</v>
      </c>
      <c r="O396" s="133" t="s">
        <v>933</v>
      </c>
      <c r="P396" s="126">
        <v>45854</v>
      </c>
      <c r="Q396" s="133" t="s">
        <v>738</v>
      </c>
      <c r="R396" s="126">
        <v>46249</v>
      </c>
      <c r="S396" s="126">
        <v>45853</v>
      </c>
      <c r="T396" s="42"/>
    </row>
    <row r="397" spans="1:20" ht="317.25" customHeight="1" x14ac:dyDescent="0.3">
      <c r="A397" s="133">
        <v>381</v>
      </c>
      <c r="B397" s="133">
        <v>10</v>
      </c>
      <c r="C397" s="133" t="s">
        <v>307</v>
      </c>
      <c r="D397" s="133" t="s">
        <v>1800</v>
      </c>
      <c r="E397" s="133" t="s">
        <v>990</v>
      </c>
      <c r="F397" s="133" t="s">
        <v>991</v>
      </c>
      <c r="G397" s="125">
        <v>26.7</v>
      </c>
      <c r="H397" s="125">
        <v>13.3</v>
      </c>
      <c r="I397" s="125">
        <v>13.4</v>
      </c>
      <c r="J397" s="133" t="s">
        <v>132</v>
      </c>
      <c r="K397" s="133" t="s">
        <v>299</v>
      </c>
      <c r="L397" s="133" t="s">
        <v>735</v>
      </c>
      <c r="M397" s="133">
        <v>17</v>
      </c>
      <c r="N397" s="133" t="s">
        <v>1784</v>
      </c>
      <c r="O397" s="133" t="s">
        <v>933</v>
      </c>
      <c r="P397" s="126">
        <v>45854</v>
      </c>
      <c r="Q397" s="133" t="s">
        <v>738</v>
      </c>
      <c r="R397" s="126">
        <v>46249</v>
      </c>
      <c r="S397" s="126">
        <v>45853</v>
      </c>
      <c r="T397" s="42"/>
    </row>
    <row r="398" spans="1:20" ht="323.25" customHeight="1" x14ac:dyDescent="0.3">
      <c r="A398" s="133">
        <f>A397+1</f>
        <v>382</v>
      </c>
      <c r="B398" s="133">
        <v>11</v>
      </c>
      <c r="C398" s="133" t="s">
        <v>308</v>
      </c>
      <c r="D398" s="133" t="s">
        <v>1801</v>
      </c>
      <c r="E398" s="133" t="s">
        <v>992</v>
      </c>
      <c r="F398" s="133" t="s">
        <v>993</v>
      </c>
      <c r="G398" s="125">
        <v>33.1</v>
      </c>
      <c r="H398" s="125">
        <v>16.649999999999999</v>
      </c>
      <c r="I398" s="125">
        <v>16.45</v>
      </c>
      <c r="J398" s="133" t="s">
        <v>132</v>
      </c>
      <c r="K398" s="133" t="s">
        <v>299</v>
      </c>
      <c r="L398" s="133" t="s">
        <v>735</v>
      </c>
      <c r="M398" s="133">
        <v>21</v>
      </c>
      <c r="N398" s="133" t="s">
        <v>1784</v>
      </c>
      <c r="O398" s="133" t="s">
        <v>933</v>
      </c>
      <c r="P398" s="126">
        <v>45854</v>
      </c>
      <c r="Q398" s="133" t="s">
        <v>738</v>
      </c>
      <c r="R398" s="126">
        <v>46249</v>
      </c>
      <c r="S398" s="126">
        <v>45853</v>
      </c>
      <c r="T398" s="42"/>
    </row>
    <row r="399" spans="1:20" ht="301.5" customHeight="1" x14ac:dyDescent="0.3">
      <c r="A399" s="124">
        <f t="shared" ref="A399" si="78">A398+1</f>
        <v>383</v>
      </c>
      <c r="B399" s="133">
        <v>12</v>
      </c>
      <c r="C399" s="133" t="s">
        <v>308</v>
      </c>
      <c r="D399" s="133" t="s">
        <v>1802</v>
      </c>
      <c r="E399" s="133" t="s">
        <v>994</v>
      </c>
      <c r="F399" s="133" t="s">
        <v>1239</v>
      </c>
      <c r="G399" s="125">
        <f>SUM(H399:I399)</f>
        <v>33.400000000000006</v>
      </c>
      <c r="H399" s="125">
        <v>16.55</v>
      </c>
      <c r="I399" s="125">
        <v>16.850000000000001</v>
      </c>
      <c r="J399" s="133" t="s">
        <v>132</v>
      </c>
      <c r="K399" s="133" t="s">
        <v>299</v>
      </c>
      <c r="L399" s="133" t="s">
        <v>1786</v>
      </c>
      <c r="M399" s="141">
        <v>15</v>
      </c>
      <c r="N399" s="133" t="s">
        <v>1784</v>
      </c>
      <c r="O399" s="133" t="s">
        <v>933</v>
      </c>
      <c r="P399" s="126">
        <v>45854</v>
      </c>
      <c r="Q399" s="133" t="s">
        <v>738</v>
      </c>
      <c r="R399" s="126">
        <v>46249</v>
      </c>
      <c r="S399" s="126">
        <v>45853</v>
      </c>
      <c r="T399" s="42"/>
    </row>
    <row r="400" spans="1:20" ht="393" customHeight="1" x14ac:dyDescent="0.3">
      <c r="A400" s="133">
        <v>384</v>
      </c>
      <c r="B400" s="133">
        <v>13</v>
      </c>
      <c r="C400" s="133" t="s">
        <v>309</v>
      </c>
      <c r="D400" s="133" t="s">
        <v>1803</v>
      </c>
      <c r="E400" s="133" t="s">
        <v>310</v>
      </c>
      <c r="F400" s="133" t="s">
        <v>1182</v>
      </c>
      <c r="G400" s="125">
        <v>29.3</v>
      </c>
      <c r="H400" s="125">
        <v>14.85</v>
      </c>
      <c r="I400" s="125">
        <v>14.45</v>
      </c>
      <c r="J400" s="133" t="s">
        <v>132</v>
      </c>
      <c r="K400" s="133" t="s">
        <v>299</v>
      </c>
      <c r="L400" s="133" t="s">
        <v>735</v>
      </c>
      <c r="M400" s="133">
        <v>15</v>
      </c>
      <c r="N400" s="42"/>
      <c r="O400" s="133"/>
      <c r="P400" s="126"/>
      <c r="Q400" s="133"/>
      <c r="R400" s="126"/>
      <c r="S400" s="126"/>
      <c r="T400" s="133"/>
    </row>
    <row r="401" spans="1:20" ht="355.5" customHeight="1" x14ac:dyDescent="0.3">
      <c r="A401" s="52">
        <f t="shared" si="74"/>
        <v>385</v>
      </c>
      <c r="B401" s="133">
        <v>14</v>
      </c>
      <c r="C401" s="133" t="s">
        <v>311</v>
      </c>
      <c r="D401" s="133" t="s">
        <v>1804</v>
      </c>
      <c r="E401" s="133" t="s">
        <v>312</v>
      </c>
      <c r="F401" s="133" t="s">
        <v>313</v>
      </c>
      <c r="G401" s="125">
        <v>28.6</v>
      </c>
      <c r="H401" s="125">
        <v>14.6</v>
      </c>
      <c r="I401" s="125">
        <v>14</v>
      </c>
      <c r="J401" s="133" t="s">
        <v>132</v>
      </c>
      <c r="K401" s="133" t="s">
        <v>299</v>
      </c>
      <c r="L401" s="133" t="s">
        <v>735</v>
      </c>
      <c r="M401" s="133">
        <v>10</v>
      </c>
      <c r="N401" s="133" t="s">
        <v>1784</v>
      </c>
      <c r="O401" s="133" t="s">
        <v>933</v>
      </c>
      <c r="P401" s="126">
        <v>45854</v>
      </c>
      <c r="Q401" s="133" t="s">
        <v>738</v>
      </c>
      <c r="R401" s="126">
        <v>46249</v>
      </c>
      <c r="S401" s="126">
        <v>45853</v>
      </c>
      <c r="T401" s="42"/>
    </row>
    <row r="402" spans="1:20" ht="266.25" customHeight="1" x14ac:dyDescent="0.3">
      <c r="A402" s="52">
        <v>386</v>
      </c>
      <c r="B402" s="133">
        <v>15</v>
      </c>
      <c r="C402" s="133" t="s">
        <v>1805</v>
      </c>
      <c r="D402" s="133" t="s">
        <v>1806</v>
      </c>
      <c r="E402" s="133" t="s">
        <v>1522</v>
      </c>
      <c r="F402" s="133" t="s">
        <v>1523</v>
      </c>
      <c r="G402" s="125">
        <v>24</v>
      </c>
      <c r="H402" s="125">
        <v>11.85</v>
      </c>
      <c r="I402" s="125">
        <v>12.15</v>
      </c>
      <c r="J402" s="133" t="s">
        <v>132</v>
      </c>
      <c r="K402" s="133" t="s">
        <v>299</v>
      </c>
      <c r="L402" s="133" t="s">
        <v>735</v>
      </c>
      <c r="M402" s="133">
        <v>14</v>
      </c>
      <c r="N402" s="133" t="s">
        <v>1784</v>
      </c>
      <c r="O402" s="133" t="s">
        <v>933</v>
      </c>
      <c r="P402" s="126">
        <v>45854</v>
      </c>
      <c r="Q402" s="133" t="s">
        <v>738</v>
      </c>
      <c r="R402" s="126">
        <v>46249</v>
      </c>
      <c r="S402" s="126">
        <v>45853</v>
      </c>
      <c r="T402" s="91"/>
    </row>
    <row r="403" spans="1:20" ht="280.5" customHeight="1" x14ac:dyDescent="0.3">
      <c r="A403" s="105">
        <v>387</v>
      </c>
      <c r="B403" s="133">
        <v>16</v>
      </c>
      <c r="C403" s="133" t="s">
        <v>1807</v>
      </c>
      <c r="D403" s="133" t="s">
        <v>1808</v>
      </c>
      <c r="E403" s="133" t="s">
        <v>1524</v>
      </c>
      <c r="F403" s="133" t="s">
        <v>1525</v>
      </c>
      <c r="G403" s="125">
        <v>33.4</v>
      </c>
      <c r="H403" s="125">
        <v>16.5</v>
      </c>
      <c r="I403" s="125">
        <v>16.899999999999999</v>
      </c>
      <c r="J403" s="133" t="s">
        <v>132</v>
      </c>
      <c r="K403" s="133" t="s">
        <v>299</v>
      </c>
      <c r="L403" s="133" t="s">
        <v>735</v>
      </c>
      <c r="M403" s="141">
        <v>10</v>
      </c>
      <c r="N403" s="133" t="s">
        <v>1784</v>
      </c>
      <c r="O403" s="133" t="s">
        <v>933</v>
      </c>
      <c r="P403" s="126">
        <v>45854</v>
      </c>
      <c r="Q403" s="133" t="s">
        <v>738</v>
      </c>
      <c r="R403" s="126">
        <v>46249</v>
      </c>
      <c r="S403" s="126">
        <v>45853</v>
      </c>
      <c r="T403" s="91"/>
    </row>
    <row r="404" spans="1:20" ht="247.5" customHeight="1" x14ac:dyDescent="0.3">
      <c r="A404" s="52">
        <v>388</v>
      </c>
      <c r="B404" s="133">
        <v>17</v>
      </c>
      <c r="C404" s="133" t="s">
        <v>1809</v>
      </c>
      <c r="D404" s="124" t="s">
        <v>1810</v>
      </c>
      <c r="E404" s="133" t="s">
        <v>1526</v>
      </c>
      <c r="F404" s="133" t="s">
        <v>1527</v>
      </c>
      <c r="G404" s="125">
        <v>26.6</v>
      </c>
      <c r="H404" s="125">
        <v>12.75</v>
      </c>
      <c r="I404" s="125">
        <v>13.85</v>
      </c>
      <c r="J404" s="133" t="s">
        <v>132</v>
      </c>
      <c r="K404" s="133" t="s">
        <v>299</v>
      </c>
      <c r="L404" s="133" t="s">
        <v>1786</v>
      </c>
      <c r="M404" s="133">
        <v>11</v>
      </c>
      <c r="N404" s="133" t="s">
        <v>1784</v>
      </c>
      <c r="O404" s="133" t="s">
        <v>933</v>
      </c>
      <c r="P404" s="126">
        <v>45854</v>
      </c>
      <c r="Q404" s="133" t="s">
        <v>738</v>
      </c>
      <c r="R404" s="126">
        <v>46249</v>
      </c>
      <c r="S404" s="126">
        <v>45853</v>
      </c>
      <c r="T404" s="91"/>
    </row>
    <row r="405" spans="1:20" ht="247.5" customHeight="1" x14ac:dyDescent="0.3">
      <c r="A405" s="52">
        <f t="shared" si="74"/>
        <v>389</v>
      </c>
      <c r="B405" s="133">
        <v>18</v>
      </c>
      <c r="C405" s="133" t="s">
        <v>1811</v>
      </c>
      <c r="D405" s="133" t="s">
        <v>1812</v>
      </c>
      <c r="E405" s="133" t="s">
        <v>1813</v>
      </c>
      <c r="F405" s="133" t="s">
        <v>607</v>
      </c>
      <c r="G405" s="125">
        <v>17.7</v>
      </c>
      <c r="H405" s="125">
        <v>8.85</v>
      </c>
      <c r="I405" s="125">
        <v>8.85</v>
      </c>
      <c r="J405" s="133" t="s">
        <v>132</v>
      </c>
      <c r="K405" s="133" t="s">
        <v>299</v>
      </c>
      <c r="L405" s="133" t="s">
        <v>1786</v>
      </c>
      <c r="M405" s="141">
        <v>9</v>
      </c>
      <c r="N405" s="133" t="s">
        <v>1784</v>
      </c>
      <c r="O405" s="133" t="s">
        <v>933</v>
      </c>
      <c r="P405" s="126">
        <v>45854</v>
      </c>
      <c r="Q405" s="133" t="s">
        <v>738</v>
      </c>
      <c r="R405" s="126">
        <v>46249</v>
      </c>
      <c r="S405" s="126">
        <v>45853</v>
      </c>
      <c r="T405" s="42"/>
    </row>
    <row r="406" spans="1:20" ht="345.75" customHeight="1" x14ac:dyDescent="0.3">
      <c r="A406" s="52">
        <f t="shared" si="74"/>
        <v>390</v>
      </c>
      <c r="B406" s="133">
        <v>20</v>
      </c>
      <c r="C406" s="133" t="s">
        <v>1814</v>
      </c>
      <c r="D406" s="133" t="s">
        <v>1815</v>
      </c>
      <c r="E406" s="133" t="s">
        <v>314</v>
      </c>
      <c r="F406" s="133" t="s">
        <v>315</v>
      </c>
      <c r="G406" s="125">
        <v>22.9</v>
      </c>
      <c r="H406" s="125">
        <v>11.45</v>
      </c>
      <c r="I406" s="125">
        <v>11.45</v>
      </c>
      <c r="J406" s="133" t="s">
        <v>132</v>
      </c>
      <c r="K406" s="133" t="s">
        <v>299</v>
      </c>
      <c r="L406" s="133" t="s">
        <v>735</v>
      </c>
      <c r="M406" s="133">
        <v>18</v>
      </c>
      <c r="N406" s="133" t="s">
        <v>1784</v>
      </c>
      <c r="O406" s="133" t="s">
        <v>933</v>
      </c>
      <c r="P406" s="126">
        <v>45854</v>
      </c>
      <c r="Q406" s="133" t="s">
        <v>738</v>
      </c>
      <c r="R406" s="126">
        <v>46249</v>
      </c>
      <c r="S406" s="126">
        <v>45853</v>
      </c>
      <c r="T406" s="42"/>
    </row>
    <row r="407" spans="1:20" ht="390" customHeight="1" x14ac:dyDescent="0.3">
      <c r="A407" s="52">
        <f t="shared" si="74"/>
        <v>391</v>
      </c>
      <c r="B407" s="133">
        <v>21</v>
      </c>
      <c r="C407" s="133" t="s">
        <v>1816</v>
      </c>
      <c r="D407" s="133" t="s">
        <v>1817</v>
      </c>
      <c r="E407" s="133" t="s">
        <v>619</v>
      </c>
      <c r="F407" s="133" t="s">
        <v>620</v>
      </c>
      <c r="G407" s="125">
        <f>H407+I407</f>
        <v>45</v>
      </c>
      <c r="H407" s="125">
        <v>22.3</v>
      </c>
      <c r="I407" s="125">
        <v>22.7</v>
      </c>
      <c r="J407" s="133" t="s">
        <v>132</v>
      </c>
      <c r="K407" s="133" t="s">
        <v>299</v>
      </c>
      <c r="L407" s="133" t="s">
        <v>1786</v>
      </c>
      <c r="M407" s="133">
        <v>13</v>
      </c>
      <c r="N407" s="133" t="s">
        <v>1784</v>
      </c>
      <c r="O407" s="133" t="s">
        <v>933</v>
      </c>
      <c r="P407" s="126">
        <v>45854</v>
      </c>
      <c r="Q407" s="133" t="s">
        <v>738</v>
      </c>
      <c r="R407" s="126">
        <v>46249</v>
      </c>
      <c r="S407" s="126">
        <v>45853</v>
      </c>
      <c r="T407" s="42"/>
    </row>
    <row r="408" spans="1:20" ht="407.25" customHeight="1" x14ac:dyDescent="0.3">
      <c r="A408" s="79">
        <v>392</v>
      </c>
      <c r="B408" s="133">
        <v>22</v>
      </c>
      <c r="C408" s="133" t="s">
        <v>316</v>
      </c>
      <c r="D408" s="133" t="s">
        <v>1818</v>
      </c>
      <c r="E408" s="133" t="s">
        <v>1183</v>
      </c>
      <c r="F408" s="133" t="s">
        <v>1184</v>
      </c>
      <c r="G408" s="125">
        <f>H408+I408</f>
        <v>32.299999999999997</v>
      </c>
      <c r="H408" s="125">
        <v>16.399999999999999</v>
      </c>
      <c r="I408" s="125">
        <v>15.9</v>
      </c>
      <c r="J408" s="133" t="s">
        <v>132</v>
      </c>
      <c r="K408" s="133" t="s">
        <v>299</v>
      </c>
      <c r="L408" s="133" t="s">
        <v>735</v>
      </c>
      <c r="M408" s="133">
        <v>19</v>
      </c>
      <c r="N408" s="133" t="s">
        <v>1784</v>
      </c>
      <c r="O408" s="133" t="s">
        <v>933</v>
      </c>
      <c r="P408" s="126">
        <v>45854</v>
      </c>
      <c r="Q408" s="133" t="s">
        <v>738</v>
      </c>
      <c r="R408" s="126">
        <v>46249</v>
      </c>
      <c r="S408" s="126">
        <v>45853</v>
      </c>
      <c r="T408" s="42"/>
    </row>
    <row r="409" spans="1:20" ht="372" customHeight="1" x14ac:dyDescent="0.3">
      <c r="A409" s="79">
        <v>393</v>
      </c>
      <c r="B409" s="133">
        <v>23</v>
      </c>
      <c r="C409" s="133" t="s">
        <v>1819</v>
      </c>
      <c r="D409" s="133" t="s">
        <v>1820</v>
      </c>
      <c r="E409" s="133" t="s">
        <v>317</v>
      </c>
      <c r="F409" s="133" t="s">
        <v>1821</v>
      </c>
      <c r="G409" s="125">
        <v>26.7</v>
      </c>
      <c r="H409" s="125">
        <v>13.35</v>
      </c>
      <c r="I409" s="125">
        <v>13.35</v>
      </c>
      <c r="J409" s="133" t="s">
        <v>132</v>
      </c>
      <c r="K409" s="133" t="s">
        <v>299</v>
      </c>
      <c r="L409" s="133" t="s">
        <v>1786</v>
      </c>
      <c r="M409" s="133">
        <v>22</v>
      </c>
      <c r="N409" s="133" t="s">
        <v>1784</v>
      </c>
      <c r="O409" s="133" t="s">
        <v>933</v>
      </c>
      <c r="P409" s="126">
        <v>45854</v>
      </c>
      <c r="Q409" s="133" t="s">
        <v>738</v>
      </c>
      <c r="R409" s="126">
        <v>46249</v>
      </c>
      <c r="S409" s="126">
        <v>45853</v>
      </c>
      <c r="T409" s="42"/>
    </row>
    <row r="410" spans="1:20" ht="306" customHeight="1" x14ac:dyDescent="0.3">
      <c r="A410" s="52">
        <f t="shared" si="74"/>
        <v>394</v>
      </c>
      <c r="B410" s="133">
        <v>24</v>
      </c>
      <c r="C410" s="133" t="s">
        <v>1822</v>
      </c>
      <c r="D410" s="133" t="s">
        <v>1823</v>
      </c>
      <c r="E410" s="133" t="s">
        <v>718</v>
      </c>
      <c r="F410" s="133" t="s">
        <v>719</v>
      </c>
      <c r="G410" s="125">
        <v>17.600000000000001</v>
      </c>
      <c r="H410" s="125">
        <v>8.8000000000000007</v>
      </c>
      <c r="I410" s="125">
        <v>8.8000000000000007</v>
      </c>
      <c r="J410" s="133" t="s">
        <v>132</v>
      </c>
      <c r="K410" s="133" t="s">
        <v>299</v>
      </c>
      <c r="L410" s="133" t="s">
        <v>735</v>
      </c>
      <c r="M410" s="133">
        <v>6</v>
      </c>
      <c r="N410" s="133" t="s">
        <v>1784</v>
      </c>
      <c r="O410" s="133" t="s">
        <v>933</v>
      </c>
      <c r="P410" s="126">
        <v>45854</v>
      </c>
      <c r="Q410" s="133" t="s">
        <v>738</v>
      </c>
      <c r="R410" s="126">
        <v>46249</v>
      </c>
      <c r="S410" s="126">
        <v>45853</v>
      </c>
      <c r="T410" s="42"/>
    </row>
    <row r="411" spans="1:20" ht="203.25" customHeight="1" x14ac:dyDescent="0.3">
      <c r="A411" s="79">
        <v>395</v>
      </c>
      <c r="B411" s="133">
        <v>25</v>
      </c>
      <c r="C411" s="133" t="s">
        <v>1824</v>
      </c>
      <c r="D411" s="133" t="s">
        <v>1825</v>
      </c>
      <c r="E411" s="133" t="s">
        <v>318</v>
      </c>
      <c r="F411" s="133" t="s">
        <v>1826</v>
      </c>
      <c r="G411" s="125">
        <v>14.6</v>
      </c>
      <c r="H411" s="125">
        <v>7</v>
      </c>
      <c r="I411" s="125">
        <v>7.6</v>
      </c>
      <c r="J411" s="133" t="s">
        <v>132</v>
      </c>
      <c r="K411" s="133" t="s">
        <v>299</v>
      </c>
      <c r="L411" s="133" t="s">
        <v>735</v>
      </c>
      <c r="M411" s="133">
        <v>6</v>
      </c>
      <c r="N411" s="133" t="s">
        <v>1784</v>
      </c>
      <c r="O411" s="133" t="s">
        <v>933</v>
      </c>
      <c r="P411" s="126">
        <v>45854</v>
      </c>
      <c r="Q411" s="133" t="s">
        <v>738</v>
      </c>
      <c r="R411" s="126">
        <v>46249</v>
      </c>
      <c r="S411" s="126">
        <v>45853</v>
      </c>
      <c r="T411" s="42"/>
    </row>
    <row r="412" spans="1:20" ht="225.75" customHeight="1" x14ac:dyDescent="0.3">
      <c r="A412" s="52">
        <v>396</v>
      </c>
      <c r="B412" s="133">
        <v>26</v>
      </c>
      <c r="C412" s="133" t="s">
        <v>1827</v>
      </c>
      <c r="D412" s="133" t="s">
        <v>1828</v>
      </c>
      <c r="E412" s="133" t="s">
        <v>1829</v>
      </c>
      <c r="F412" s="133" t="s">
        <v>1830</v>
      </c>
      <c r="G412" s="125">
        <f>H412+I412</f>
        <v>21.6</v>
      </c>
      <c r="H412" s="125">
        <v>10.8</v>
      </c>
      <c r="I412" s="125">
        <v>10.8</v>
      </c>
      <c r="J412" s="133" t="s">
        <v>132</v>
      </c>
      <c r="K412" s="133" t="s">
        <v>299</v>
      </c>
      <c r="L412" s="133" t="s">
        <v>1786</v>
      </c>
      <c r="M412" s="133">
        <v>8</v>
      </c>
      <c r="N412" s="133" t="s">
        <v>1784</v>
      </c>
      <c r="O412" s="133" t="s">
        <v>933</v>
      </c>
      <c r="P412" s="126">
        <v>45854</v>
      </c>
      <c r="Q412" s="133" t="s">
        <v>738</v>
      </c>
      <c r="R412" s="126">
        <v>46249</v>
      </c>
      <c r="S412" s="126">
        <v>45853</v>
      </c>
      <c r="T412" s="91"/>
    </row>
    <row r="413" spans="1:20" ht="232.5" customHeight="1" x14ac:dyDescent="0.3">
      <c r="A413" s="52">
        <v>397</v>
      </c>
      <c r="B413" s="133">
        <v>27</v>
      </c>
      <c r="C413" s="133" t="s">
        <v>1831</v>
      </c>
      <c r="D413" s="133" t="s">
        <v>1832</v>
      </c>
      <c r="E413" s="133" t="s">
        <v>1528</v>
      </c>
      <c r="F413" s="133" t="s">
        <v>319</v>
      </c>
      <c r="G413" s="125">
        <v>29.7</v>
      </c>
      <c r="H413" s="125">
        <v>14.85</v>
      </c>
      <c r="I413" s="125">
        <v>14.85</v>
      </c>
      <c r="J413" s="133" t="s">
        <v>132</v>
      </c>
      <c r="K413" s="133" t="s">
        <v>299</v>
      </c>
      <c r="L413" s="133" t="s">
        <v>735</v>
      </c>
      <c r="M413" s="133">
        <v>8</v>
      </c>
      <c r="N413" s="133" t="s">
        <v>1784</v>
      </c>
      <c r="O413" s="133" t="s">
        <v>933</v>
      </c>
      <c r="P413" s="126">
        <v>45854</v>
      </c>
      <c r="Q413" s="133" t="s">
        <v>738</v>
      </c>
      <c r="R413" s="126">
        <v>46249</v>
      </c>
      <c r="S413" s="126">
        <v>45853</v>
      </c>
      <c r="T413" s="91"/>
    </row>
    <row r="414" spans="1:20" ht="365.25" customHeight="1" x14ac:dyDescent="0.3">
      <c r="A414" s="52">
        <v>398</v>
      </c>
      <c r="B414" s="133">
        <v>28</v>
      </c>
      <c r="C414" s="133" t="s">
        <v>1690</v>
      </c>
      <c r="D414" s="133" t="s">
        <v>1833</v>
      </c>
      <c r="E414" s="133" t="s">
        <v>1691</v>
      </c>
      <c r="F414" s="133" t="s">
        <v>1834</v>
      </c>
      <c r="G414" s="125">
        <f>H414+I414</f>
        <v>17.5</v>
      </c>
      <c r="H414" s="125">
        <v>8.65</v>
      </c>
      <c r="I414" s="125">
        <v>8.85</v>
      </c>
      <c r="J414" s="133" t="s">
        <v>132</v>
      </c>
      <c r="K414" s="133" t="s">
        <v>299</v>
      </c>
      <c r="L414" s="133" t="s">
        <v>1786</v>
      </c>
      <c r="M414" s="1">
        <v>6</v>
      </c>
      <c r="N414" s="133" t="s">
        <v>1784</v>
      </c>
      <c r="O414" s="133" t="s">
        <v>933</v>
      </c>
      <c r="P414" s="126">
        <v>45854</v>
      </c>
      <c r="Q414" s="133" t="s">
        <v>738</v>
      </c>
      <c r="R414" s="126">
        <v>46249</v>
      </c>
      <c r="S414" s="126">
        <v>45853</v>
      </c>
      <c r="T414" s="133"/>
    </row>
    <row r="415" spans="1:20" ht="228.75" customHeight="1" x14ac:dyDescent="0.3">
      <c r="A415" s="52">
        <v>399</v>
      </c>
      <c r="B415" s="133">
        <v>29</v>
      </c>
      <c r="C415" s="133" t="s">
        <v>1835</v>
      </c>
      <c r="D415" s="133" t="s">
        <v>1836</v>
      </c>
      <c r="E415" s="133" t="s">
        <v>1529</v>
      </c>
      <c r="F415" s="133" t="s">
        <v>1530</v>
      </c>
      <c r="G415" s="125">
        <v>27.6</v>
      </c>
      <c r="H415" s="125">
        <v>13.8</v>
      </c>
      <c r="I415" s="125">
        <v>13.8</v>
      </c>
      <c r="J415" s="133" t="s">
        <v>132</v>
      </c>
      <c r="K415" s="133" t="s">
        <v>299</v>
      </c>
      <c r="L415" s="133" t="s">
        <v>735</v>
      </c>
      <c r="M415" s="133">
        <v>13</v>
      </c>
      <c r="N415" s="133" t="s">
        <v>1784</v>
      </c>
      <c r="O415" s="133" t="s">
        <v>933</v>
      </c>
      <c r="P415" s="126">
        <v>45854</v>
      </c>
      <c r="Q415" s="133" t="s">
        <v>738</v>
      </c>
      <c r="R415" s="126">
        <v>46249</v>
      </c>
      <c r="S415" s="126">
        <v>45853</v>
      </c>
      <c r="T415" s="91"/>
    </row>
    <row r="416" spans="1:20" ht="260.25" customHeight="1" x14ac:dyDescent="0.3">
      <c r="A416" s="52">
        <f t="shared" si="74"/>
        <v>400</v>
      </c>
      <c r="B416" s="133">
        <v>31</v>
      </c>
      <c r="C416" s="133" t="s">
        <v>1837</v>
      </c>
      <c r="D416" s="133" t="s">
        <v>1838</v>
      </c>
      <c r="E416" s="133" t="s">
        <v>320</v>
      </c>
      <c r="F416" s="133" t="s">
        <v>321</v>
      </c>
      <c r="G416" s="125">
        <v>22.2</v>
      </c>
      <c r="H416" s="125">
        <v>10.85</v>
      </c>
      <c r="I416" s="125">
        <v>11.35</v>
      </c>
      <c r="J416" s="133" t="s">
        <v>132</v>
      </c>
      <c r="K416" s="133" t="s">
        <v>299</v>
      </c>
      <c r="L416" s="133" t="s">
        <v>735</v>
      </c>
      <c r="M416" s="133">
        <v>33</v>
      </c>
      <c r="N416" s="133" t="s">
        <v>1784</v>
      </c>
      <c r="O416" s="133" t="s">
        <v>933</v>
      </c>
      <c r="P416" s="126">
        <v>45854</v>
      </c>
      <c r="Q416" s="133" t="s">
        <v>738</v>
      </c>
      <c r="R416" s="126">
        <v>46249</v>
      </c>
      <c r="S416" s="126">
        <v>45853</v>
      </c>
      <c r="T416" s="42"/>
    </row>
    <row r="417" spans="1:21" ht="262.5" customHeight="1" x14ac:dyDescent="0.3">
      <c r="A417" s="52">
        <v>401</v>
      </c>
      <c r="B417" s="133">
        <v>32</v>
      </c>
      <c r="C417" s="133" t="s">
        <v>1266</v>
      </c>
      <c r="D417" s="133" t="s">
        <v>1839</v>
      </c>
      <c r="E417" s="133" t="s">
        <v>1840</v>
      </c>
      <c r="F417" s="133" t="s">
        <v>1841</v>
      </c>
      <c r="G417" s="125">
        <v>18.2</v>
      </c>
      <c r="H417" s="125">
        <v>8.6999999999999993</v>
      </c>
      <c r="I417" s="125">
        <v>9.5</v>
      </c>
      <c r="J417" s="133" t="s">
        <v>132</v>
      </c>
      <c r="K417" s="133" t="s">
        <v>299</v>
      </c>
      <c r="L417" s="133" t="s">
        <v>1786</v>
      </c>
      <c r="M417" s="133">
        <v>19</v>
      </c>
      <c r="N417" s="133" t="s">
        <v>1784</v>
      </c>
      <c r="O417" s="133" t="s">
        <v>933</v>
      </c>
      <c r="P417" s="126">
        <v>45854</v>
      </c>
      <c r="Q417" s="133" t="s">
        <v>738</v>
      </c>
      <c r="R417" s="126">
        <v>46249</v>
      </c>
      <c r="S417" s="126">
        <v>45853</v>
      </c>
      <c r="T417" s="42"/>
    </row>
    <row r="418" spans="1:21" ht="197.25" customHeight="1" x14ac:dyDescent="0.3">
      <c r="A418" s="52">
        <v>402</v>
      </c>
      <c r="B418" s="133">
        <v>33</v>
      </c>
      <c r="C418" s="133" t="s">
        <v>1240</v>
      </c>
      <c r="D418" s="30" t="s">
        <v>1842</v>
      </c>
      <c r="E418" s="133" t="s">
        <v>1843</v>
      </c>
      <c r="F418" s="133" t="s">
        <v>532</v>
      </c>
      <c r="G418" s="125">
        <v>24.4</v>
      </c>
      <c r="H418" s="125">
        <v>12.75</v>
      </c>
      <c r="I418" s="125">
        <v>11.65</v>
      </c>
      <c r="J418" s="133" t="s">
        <v>132</v>
      </c>
      <c r="K418" s="133" t="s">
        <v>299</v>
      </c>
      <c r="L418" s="133" t="s">
        <v>735</v>
      </c>
      <c r="M418" s="141">
        <v>10</v>
      </c>
      <c r="N418" s="133" t="s">
        <v>1784</v>
      </c>
      <c r="O418" s="133" t="s">
        <v>933</v>
      </c>
      <c r="P418" s="126">
        <v>45854</v>
      </c>
      <c r="Q418" s="133" t="s">
        <v>738</v>
      </c>
      <c r="R418" s="126">
        <v>46249</v>
      </c>
      <c r="S418" s="126">
        <v>45853</v>
      </c>
      <c r="T418" s="42"/>
    </row>
    <row r="419" spans="1:21" s="22" customFormat="1" ht="288.75" customHeight="1" x14ac:dyDescent="0.3">
      <c r="A419" s="52">
        <v>403</v>
      </c>
      <c r="B419" s="133">
        <v>34</v>
      </c>
      <c r="C419" s="133" t="s">
        <v>1632</v>
      </c>
      <c r="D419" s="133" t="s">
        <v>1633</v>
      </c>
      <c r="E419" s="133" t="s">
        <v>1634</v>
      </c>
      <c r="F419" s="133" t="s">
        <v>1635</v>
      </c>
      <c r="G419" s="125">
        <v>18.600000000000001</v>
      </c>
      <c r="H419" s="125">
        <v>10</v>
      </c>
      <c r="I419" s="125">
        <v>8.6</v>
      </c>
      <c r="J419" s="133" t="s">
        <v>132</v>
      </c>
      <c r="K419" s="133" t="s">
        <v>299</v>
      </c>
      <c r="L419" s="133" t="s">
        <v>735</v>
      </c>
      <c r="M419" s="141">
        <v>6</v>
      </c>
      <c r="N419" s="133" t="s">
        <v>1784</v>
      </c>
      <c r="O419" s="133" t="s">
        <v>933</v>
      </c>
      <c r="P419" s="126">
        <v>45854</v>
      </c>
      <c r="Q419" s="133" t="s">
        <v>738</v>
      </c>
      <c r="R419" s="126">
        <v>46249</v>
      </c>
      <c r="S419" s="126">
        <v>45853</v>
      </c>
      <c r="T419" s="42"/>
      <c r="U419" s="38"/>
    </row>
    <row r="420" spans="1:21" ht="337.5" customHeight="1" x14ac:dyDescent="0.3">
      <c r="A420" s="52">
        <v>404</v>
      </c>
      <c r="B420" s="133">
        <v>35</v>
      </c>
      <c r="C420" s="133" t="s">
        <v>1844</v>
      </c>
      <c r="D420" s="133" t="s">
        <v>1845</v>
      </c>
      <c r="E420" s="133" t="s">
        <v>699</v>
      </c>
      <c r="F420" s="133" t="s">
        <v>700</v>
      </c>
      <c r="G420" s="125">
        <v>37.5</v>
      </c>
      <c r="H420" s="125">
        <v>18.75</v>
      </c>
      <c r="I420" s="125">
        <v>18.75</v>
      </c>
      <c r="J420" s="133" t="s">
        <v>132</v>
      </c>
      <c r="K420" s="133" t="s">
        <v>299</v>
      </c>
      <c r="L420" s="133" t="s">
        <v>735</v>
      </c>
      <c r="M420" s="133">
        <v>16</v>
      </c>
      <c r="N420" s="133" t="s">
        <v>1784</v>
      </c>
      <c r="O420" s="133" t="s">
        <v>933</v>
      </c>
      <c r="P420" s="126">
        <v>45854</v>
      </c>
      <c r="Q420" s="133" t="s">
        <v>738</v>
      </c>
      <c r="R420" s="126">
        <v>46249</v>
      </c>
      <c r="S420" s="126">
        <v>45853</v>
      </c>
      <c r="T420" s="42"/>
    </row>
    <row r="421" spans="1:21" ht="363" customHeight="1" x14ac:dyDescent="0.3">
      <c r="A421" s="52">
        <v>405</v>
      </c>
      <c r="B421" s="133">
        <v>36</v>
      </c>
      <c r="C421" s="133" t="s">
        <v>1846</v>
      </c>
      <c r="D421" s="133" t="s">
        <v>1847</v>
      </c>
      <c r="E421" s="133" t="s">
        <v>995</v>
      </c>
      <c r="F421" s="133" t="s">
        <v>1267</v>
      </c>
      <c r="G421" s="125">
        <v>17.8</v>
      </c>
      <c r="H421" s="125">
        <v>8.9</v>
      </c>
      <c r="I421" s="125">
        <v>8.9</v>
      </c>
      <c r="J421" s="133" t="s">
        <v>132</v>
      </c>
      <c r="K421" s="133" t="s">
        <v>299</v>
      </c>
      <c r="L421" s="133" t="s">
        <v>735</v>
      </c>
      <c r="M421" s="133">
        <v>5</v>
      </c>
      <c r="N421" s="133" t="s">
        <v>1784</v>
      </c>
      <c r="O421" s="133" t="s">
        <v>933</v>
      </c>
      <c r="P421" s="126">
        <v>45854</v>
      </c>
      <c r="Q421" s="133" t="s">
        <v>738</v>
      </c>
      <c r="R421" s="126">
        <v>46249</v>
      </c>
      <c r="S421" s="126">
        <v>45853</v>
      </c>
      <c r="T421" s="91"/>
    </row>
    <row r="422" spans="1:21" ht="150" x14ac:dyDescent="0.3">
      <c r="A422" s="52">
        <f t="shared" ref="A422:A479" si="79">A421+1</f>
        <v>406</v>
      </c>
      <c r="B422" s="133">
        <v>37</v>
      </c>
      <c r="C422" s="133" t="s">
        <v>1848</v>
      </c>
      <c r="D422" s="133" t="s">
        <v>1849</v>
      </c>
      <c r="E422" s="133" t="s">
        <v>322</v>
      </c>
      <c r="F422" s="133" t="s">
        <v>323</v>
      </c>
      <c r="G422" s="125">
        <v>15.4</v>
      </c>
      <c r="H422" s="125">
        <v>7.7</v>
      </c>
      <c r="I422" s="125">
        <v>7.7</v>
      </c>
      <c r="J422" s="133" t="s">
        <v>132</v>
      </c>
      <c r="K422" s="133" t="s">
        <v>299</v>
      </c>
      <c r="L422" s="133" t="s">
        <v>735</v>
      </c>
      <c r="M422" s="133">
        <v>13</v>
      </c>
      <c r="N422" s="133" t="s">
        <v>1784</v>
      </c>
      <c r="O422" s="133" t="s">
        <v>933</v>
      </c>
      <c r="P422" s="126">
        <v>45854</v>
      </c>
      <c r="Q422" s="133" t="s">
        <v>738</v>
      </c>
      <c r="R422" s="126">
        <v>46249</v>
      </c>
      <c r="S422" s="126">
        <v>45853</v>
      </c>
      <c r="T422" s="42"/>
    </row>
    <row r="423" spans="1:21" ht="279.75" customHeight="1" x14ac:dyDescent="0.3">
      <c r="A423" s="52">
        <v>407</v>
      </c>
      <c r="B423" s="133">
        <v>38</v>
      </c>
      <c r="C423" s="133" t="s">
        <v>1587</v>
      </c>
      <c r="D423" s="133" t="s">
        <v>1850</v>
      </c>
      <c r="E423" s="133" t="s">
        <v>1588</v>
      </c>
      <c r="F423" s="133" t="s">
        <v>1589</v>
      </c>
      <c r="G423" s="125">
        <v>33.299999999999997</v>
      </c>
      <c r="H423" s="125">
        <v>16.649999999999999</v>
      </c>
      <c r="I423" s="125">
        <v>16.649999999999999</v>
      </c>
      <c r="J423" s="133" t="s">
        <v>132</v>
      </c>
      <c r="K423" s="133" t="s">
        <v>299</v>
      </c>
      <c r="L423" s="133" t="s">
        <v>735</v>
      </c>
      <c r="M423" s="133">
        <v>12</v>
      </c>
      <c r="N423" s="133" t="s">
        <v>1784</v>
      </c>
      <c r="O423" s="133" t="s">
        <v>933</v>
      </c>
      <c r="P423" s="126">
        <v>45854</v>
      </c>
      <c r="Q423" s="133" t="s">
        <v>738</v>
      </c>
      <c r="R423" s="126">
        <v>46249</v>
      </c>
      <c r="S423" s="126">
        <v>45853</v>
      </c>
      <c r="T423" s="42"/>
    </row>
    <row r="424" spans="1:21" ht="333" customHeight="1" x14ac:dyDescent="0.3">
      <c r="A424" s="52">
        <v>408</v>
      </c>
      <c r="B424" s="133">
        <v>39</v>
      </c>
      <c r="C424" s="133" t="s">
        <v>921</v>
      </c>
      <c r="D424" s="133" t="s">
        <v>1851</v>
      </c>
      <c r="E424" s="133" t="s">
        <v>324</v>
      </c>
      <c r="F424" s="133" t="s">
        <v>325</v>
      </c>
      <c r="G424" s="125">
        <v>19.2</v>
      </c>
      <c r="H424" s="125">
        <v>9.6</v>
      </c>
      <c r="I424" s="125">
        <v>9.6</v>
      </c>
      <c r="J424" s="133" t="s">
        <v>132</v>
      </c>
      <c r="K424" s="133" t="s">
        <v>299</v>
      </c>
      <c r="L424" s="133" t="s">
        <v>735</v>
      </c>
      <c r="M424" s="133">
        <v>10</v>
      </c>
      <c r="N424" s="133" t="s">
        <v>1784</v>
      </c>
      <c r="O424" s="133" t="s">
        <v>933</v>
      </c>
      <c r="P424" s="126">
        <v>45854</v>
      </c>
      <c r="Q424" s="133" t="s">
        <v>738</v>
      </c>
      <c r="R424" s="126">
        <v>46249</v>
      </c>
      <c r="S424" s="126">
        <v>45853</v>
      </c>
      <c r="T424" s="42"/>
    </row>
    <row r="425" spans="1:21" ht="255" customHeight="1" x14ac:dyDescent="0.3">
      <c r="A425" s="79">
        <v>409</v>
      </c>
      <c r="B425" s="133">
        <v>40</v>
      </c>
      <c r="C425" s="133" t="s">
        <v>1852</v>
      </c>
      <c r="D425" s="133" t="s">
        <v>1853</v>
      </c>
      <c r="E425" s="133" t="s">
        <v>326</v>
      </c>
      <c r="F425" s="133" t="s">
        <v>327</v>
      </c>
      <c r="G425" s="125">
        <v>24.9</v>
      </c>
      <c r="H425" s="125">
        <v>12.45</v>
      </c>
      <c r="I425" s="125">
        <v>12.45</v>
      </c>
      <c r="J425" s="133" t="s">
        <v>132</v>
      </c>
      <c r="K425" s="133" t="s">
        <v>299</v>
      </c>
      <c r="L425" s="133" t="s">
        <v>735</v>
      </c>
      <c r="M425" s="133">
        <v>13</v>
      </c>
      <c r="N425" s="133" t="s">
        <v>1784</v>
      </c>
      <c r="O425" s="133" t="s">
        <v>933</v>
      </c>
      <c r="P425" s="126">
        <v>45854</v>
      </c>
      <c r="Q425" s="133" t="s">
        <v>738</v>
      </c>
      <c r="R425" s="126">
        <v>46249</v>
      </c>
      <c r="S425" s="126">
        <v>45853</v>
      </c>
      <c r="T425" s="42"/>
    </row>
    <row r="426" spans="1:21" ht="284.25" customHeight="1" x14ac:dyDescent="0.3">
      <c r="A426" s="52">
        <f t="shared" si="79"/>
        <v>410</v>
      </c>
      <c r="B426" s="133">
        <v>41</v>
      </c>
      <c r="C426" s="133" t="s">
        <v>1854</v>
      </c>
      <c r="D426" s="133" t="s">
        <v>1855</v>
      </c>
      <c r="E426" s="133" t="s">
        <v>328</v>
      </c>
      <c r="F426" s="133" t="s">
        <v>329</v>
      </c>
      <c r="G426" s="125">
        <v>24.1</v>
      </c>
      <c r="H426" s="125">
        <v>12.15</v>
      </c>
      <c r="I426" s="125">
        <v>11.95</v>
      </c>
      <c r="J426" s="133" t="s">
        <v>132</v>
      </c>
      <c r="K426" s="133" t="s">
        <v>299</v>
      </c>
      <c r="L426" s="133" t="s">
        <v>1786</v>
      </c>
      <c r="M426" s="141">
        <v>9</v>
      </c>
      <c r="N426" s="133" t="s">
        <v>1784</v>
      </c>
      <c r="O426" s="133" t="s">
        <v>933</v>
      </c>
      <c r="P426" s="126">
        <v>45854</v>
      </c>
      <c r="Q426" s="133" t="s">
        <v>738</v>
      </c>
      <c r="R426" s="126">
        <v>46249</v>
      </c>
      <c r="S426" s="126">
        <v>45853</v>
      </c>
      <c r="T426" s="42"/>
    </row>
    <row r="427" spans="1:21" ht="203.25" customHeight="1" x14ac:dyDescent="0.3">
      <c r="A427" s="52">
        <v>411</v>
      </c>
      <c r="B427" s="133">
        <v>42</v>
      </c>
      <c r="C427" s="133" t="s">
        <v>1856</v>
      </c>
      <c r="D427" s="133" t="s">
        <v>1857</v>
      </c>
      <c r="E427" s="133" t="s">
        <v>1531</v>
      </c>
      <c r="F427" s="133" t="s">
        <v>1532</v>
      </c>
      <c r="G427" s="125">
        <v>23.9</v>
      </c>
      <c r="H427" s="125">
        <v>12.15</v>
      </c>
      <c r="I427" s="125">
        <v>11.75</v>
      </c>
      <c r="J427" s="133" t="s">
        <v>132</v>
      </c>
      <c r="K427" s="133" t="s">
        <v>299</v>
      </c>
      <c r="L427" s="133" t="s">
        <v>1786</v>
      </c>
      <c r="M427" s="133">
        <v>8</v>
      </c>
      <c r="N427" s="133" t="s">
        <v>1784</v>
      </c>
      <c r="O427" s="133" t="s">
        <v>933</v>
      </c>
      <c r="P427" s="126">
        <v>45854</v>
      </c>
      <c r="Q427" s="133" t="s">
        <v>738</v>
      </c>
      <c r="R427" s="126">
        <v>46249</v>
      </c>
      <c r="S427" s="126">
        <v>45853</v>
      </c>
      <c r="T427" s="91"/>
    </row>
    <row r="428" spans="1:21" ht="297" customHeight="1" x14ac:dyDescent="0.3">
      <c r="A428" s="52">
        <v>412</v>
      </c>
      <c r="B428" s="133">
        <v>43</v>
      </c>
      <c r="C428" s="133" t="s">
        <v>1590</v>
      </c>
      <c r="D428" s="133" t="s">
        <v>1858</v>
      </c>
      <c r="E428" s="133" t="s">
        <v>1591</v>
      </c>
      <c r="F428" s="133" t="s">
        <v>1592</v>
      </c>
      <c r="G428" s="125">
        <v>34</v>
      </c>
      <c r="H428" s="125">
        <v>17.5</v>
      </c>
      <c r="I428" s="125">
        <v>16.5</v>
      </c>
      <c r="J428" s="133" t="s">
        <v>132</v>
      </c>
      <c r="K428" s="133" t="s">
        <v>299</v>
      </c>
      <c r="L428" s="133" t="s">
        <v>1786</v>
      </c>
      <c r="M428" s="141">
        <v>18</v>
      </c>
      <c r="N428" s="133" t="s">
        <v>1784</v>
      </c>
      <c r="O428" s="133" t="s">
        <v>933</v>
      </c>
      <c r="P428" s="126">
        <v>45854</v>
      </c>
      <c r="Q428" s="133" t="s">
        <v>738</v>
      </c>
      <c r="R428" s="126">
        <v>46249</v>
      </c>
      <c r="S428" s="126">
        <v>45853</v>
      </c>
      <c r="T428" s="42"/>
    </row>
    <row r="429" spans="1:21" ht="244.5" customHeight="1" x14ac:dyDescent="0.3">
      <c r="A429" s="52">
        <f t="shared" si="79"/>
        <v>413</v>
      </c>
      <c r="B429" s="133">
        <v>44</v>
      </c>
      <c r="C429" s="133" t="s">
        <v>1859</v>
      </c>
      <c r="D429" s="133" t="s">
        <v>1860</v>
      </c>
      <c r="E429" s="133" t="s">
        <v>524</v>
      </c>
      <c r="F429" s="133" t="s">
        <v>330</v>
      </c>
      <c r="G429" s="125">
        <v>26.9</v>
      </c>
      <c r="H429" s="125">
        <v>13.6</v>
      </c>
      <c r="I429" s="125">
        <v>13.3</v>
      </c>
      <c r="J429" s="133" t="s">
        <v>132</v>
      </c>
      <c r="K429" s="133" t="s">
        <v>299</v>
      </c>
      <c r="L429" s="133" t="s">
        <v>735</v>
      </c>
      <c r="M429" s="141">
        <v>8</v>
      </c>
      <c r="N429" s="133" t="s">
        <v>1784</v>
      </c>
      <c r="O429" s="133" t="s">
        <v>933</v>
      </c>
      <c r="P429" s="126">
        <v>45854</v>
      </c>
      <c r="Q429" s="133" t="s">
        <v>738</v>
      </c>
      <c r="R429" s="126">
        <v>46249</v>
      </c>
      <c r="S429" s="126">
        <v>45853</v>
      </c>
      <c r="T429" s="42"/>
    </row>
    <row r="430" spans="1:21" ht="252" customHeight="1" x14ac:dyDescent="0.3">
      <c r="A430" s="52">
        <f t="shared" si="79"/>
        <v>414</v>
      </c>
      <c r="B430" s="133">
        <v>45</v>
      </c>
      <c r="C430" s="133" t="s">
        <v>331</v>
      </c>
      <c r="D430" s="133" t="s">
        <v>1861</v>
      </c>
      <c r="E430" s="133" t="s">
        <v>332</v>
      </c>
      <c r="F430" s="133" t="s">
        <v>333</v>
      </c>
      <c r="G430" s="125">
        <v>27.9</v>
      </c>
      <c r="H430" s="125">
        <v>13.95</v>
      </c>
      <c r="I430" s="125">
        <v>13.95</v>
      </c>
      <c r="J430" s="133" t="s">
        <v>132</v>
      </c>
      <c r="K430" s="133" t="s">
        <v>299</v>
      </c>
      <c r="L430" s="133" t="s">
        <v>735</v>
      </c>
      <c r="M430" s="133">
        <v>20</v>
      </c>
      <c r="N430" s="133" t="s">
        <v>1784</v>
      </c>
      <c r="O430" s="133" t="s">
        <v>933</v>
      </c>
      <c r="P430" s="126">
        <v>45854</v>
      </c>
      <c r="Q430" s="133" t="s">
        <v>738</v>
      </c>
      <c r="R430" s="126">
        <v>46249</v>
      </c>
      <c r="S430" s="126">
        <v>45853</v>
      </c>
      <c r="T430" s="42"/>
    </row>
    <row r="431" spans="1:21" ht="366.75" customHeight="1" x14ac:dyDescent="0.3">
      <c r="A431" s="52">
        <v>415</v>
      </c>
      <c r="B431" s="133">
        <v>46</v>
      </c>
      <c r="C431" s="133" t="s">
        <v>1268</v>
      </c>
      <c r="D431" s="133" t="s">
        <v>1862</v>
      </c>
      <c r="E431" s="133" t="s">
        <v>334</v>
      </c>
      <c r="F431" s="133" t="s">
        <v>335</v>
      </c>
      <c r="G431" s="125">
        <v>27.4</v>
      </c>
      <c r="H431" s="125">
        <v>13.7</v>
      </c>
      <c r="I431" s="125">
        <v>13.7</v>
      </c>
      <c r="J431" s="133" t="s">
        <v>132</v>
      </c>
      <c r="K431" s="133" t="s">
        <v>299</v>
      </c>
      <c r="L431" s="133" t="s">
        <v>1786</v>
      </c>
      <c r="M431" s="141">
        <v>24</v>
      </c>
      <c r="N431" s="133" t="s">
        <v>1784</v>
      </c>
      <c r="O431" s="133" t="s">
        <v>933</v>
      </c>
      <c r="P431" s="126">
        <v>45854</v>
      </c>
      <c r="Q431" s="133" t="s">
        <v>738</v>
      </c>
      <c r="R431" s="126">
        <v>46249</v>
      </c>
      <c r="S431" s="126">
        <v>45853</v>
      </c>
      <c r="T431" s="42"/>
    </row>
    <row r="432" spans="1:21" ht="225" customHeight="1" x14ac:dyDescent="0.3">
      <c r="A432" s="52">
        <f t="shared" si="79"/>
        <v>416</v>
      </c>
      <c r="B432" s="133">
        <v>47</v>
      </c>
      <c r="C432" s="133" t="s">
        <v>701</v>
      </c>
      <c r="D432" s="133" t="s">
        <v>1863</v>
      </c>
      <c r="E432" s="133" t="s">
        <v>336</v>
      </c>
      <c r="F432" s="133" t="s">
        <v>337</v>
      </c>
      <c r="G432" s="125">
        <v>19.8</v>
      </c>
      <c r="H432" s="125">
        <v>9.9</v>
      </c>
      <c r="I432" s="125">
        <v>9.9</v>
      </c>
      <c r="J432" s="133" t="s">
        <v>132</v>
      </c>
      <c r="K432" s="133" t="s">
        <v>299</v>
      </c>
      <c r="L432" s="133" t="s">
        <v>1786</v>
      </c>
      <c r="M432" s="141">
        <v>4</v>
      </c>
      <c r="N432" s="133" t="s">
        <v>1784</v>
      </c>
      <c r="O432" s="133" t="s">
        <v>933</v>
      </c>
      <c r="P432" s="126">
        <v>45854</v>
      </c>
      <c r="Q432" s="133" t="s">
        <v>738</v>
      </c>
      <c r="R432" s="126">
        <v>46249</v>
      </c>
      <c r="S432" s="126">
        <v>45853</v>
      </c>
      <c r="T432" s="42"/>
    </row>
    <row r="433" spans="1:20" ht="260.25" customHeight="1" x14ac:dyDescent="0.3">
      <c r="A433" s="52">
        <v>417</v>
      </c>
      <c r="B433" s="133">
        <v>48</v>
      </c>
      <c r="C433" s="133" t="s">
        <v>1864</v>
      </c>
      <c r="D433" s="133" t="s">
        <v>1865</v>
      </c>
      <c r="E433" s="133" t="s">
        <v>338</v>
      </c>
      <c r="F433" s="133" t="s">
        <v>339</v>
      </c>
      <c r="G433" s="3">
        <v>30.1</v>
      </c>
      <c r="H433" s="125">
        <v>15.05</v>
      </c>
      <c r="I433" s="125">
        <v>15.05</v>
      </c>
      <c r="J433" s="133" t="s">
        <v>132</v>
      </c>
      <c r="K433" s="133" t="s">
        <v>299</v>
      </c>
      <c r="L433" s="133" t="s">
        <v>735</v>
      </c>
      <c r="M433" s="133">
        <v>11</v>
      </c>
      <c r="N433" s="133" t="s">
        <v>1784</v>
      </c>
      <c r="O433" s="133" t="s">
        <v>933</v>
      </c>
      <c r="P433" s="126">
        <v>45854</v>
      </c>
      <c r="Q433" s="133" t="s">
        <v>738</v>
      </c>
      <c r="R433" s="126">
        <v>46249</v>
      </c>
      <c r="S433" s="126">
        <v>45853</v>
      </c>
      <c r="T433" s="42"/>
    </row>
    <row r="434" spans="1:20" ht="299.25" customHeight="1" x14ac:dyDescent="0.3">
      <c r="A434" s="52">
        <v>418</v>
      </c>
      <c r="B434" s="133">
        <v>50</v>
      </c>
      <c r="C434" s="133" t="s">
        <v>538</v>
      </c>
      <c r="D434" s="133" t="s">
        <v>1866</v>
      </c>
      <c r="E434" s="133" t="s">
        <v>1636</v>
      </c>
      <c r="F434" s="133" t="s">
        <v>1637</v>
      </c>
      <c r="G434" s="125">
        <v>26.6</v>
      </c>
      <c r="H434" s="125">
        <v>13</v>
      </c>
      <c r="I434" s="125">
        <v>13.6</v>
      </c>
      <c r="J434" s="133" t="s">
        <v>132</v>
      </c>
      <c r="K434" s="133" t="s">
        <v>299</v>
      </c>
      <c r="L434" s="133" t="s">
        <v>1786</v>
      </c>
      <c r="M434" s="133">
        <v>12</v>
      </c>
      <c r="N434" s="133" t="s">
        <v>1784</v>
      </c>
      <c r="O434" s="133" t="s">
        <v>933</v>
      </c>
      <c r="P434" s="126">
        <v>45854</v>
      </c>
      <c r="Q434" s="133" t="s">
        <v>738</v>
      </c>
      <c r="R434" s="126">
        <v>46249</v>
      </c>
      <c r="S434" s="126">
        <v>45853</v>
      </c>
      <c r="T434" s="42"/>
    </row>
    <row r="435" spans="1:20" ht="299.25" customHeight="1" x14ac:dyDescent="0.3">
      <c r="A435" s="124" t="s">
        <v>1695</v>
      </c>
      <c r="B435" s="133">
        <v>51</v>
      </c>
      <c r="C435" s="133" t="s">
        <v>1696</v>
      </c>
      <c r="D435" s="133" t="s">
        <v>1867</v>
      </c>
      <c r="E435" s="133" t="s">
        <v>1697</v>
      </c>
      <c r="F435" s="133" t="s">
        <v>1698</v>
      </c>
      <c r="G435" s="125">
        <v>38.9</v>
      </c>
      <c r="H435" s="125">
        <v>19.399999999999999</v>
      </c>
      <c r="I435" s="125">
        <v>19.5</v>
      </c>
      <c r="J435" s="133" t="s">
        <v>132</v>
      </c>
      <c r="K435" s="133" t="s">
        <v>299</v>
      </c>
      <c r="L435" s="133" t="s">
        <v>1786</v>
      </c>
      <c r="M435" s="133">
        <v>20</v>
      </c>
      <c r="N435" s="133" t="s">
        <v>1784</v>
      </c>
      <c r="O435" s="133" t="s">
        <v>933</v>
      </c>
      <c r="P435" s="126">
        <v>45854</v>
      </c>
      <c r="Q435" s="133" t="s">
        <v>738</v>
      </c>
      <c r="R435" s="126">
        <v>46249</v>
      </c>
      <c r="S435" s="126">
        <v>45853</v>
      </c>
      <c r="T435" s="42"/>
    </row>
    <row r="436" spans="1:20" ht="299.25" customHeight="1" x14ac:dyDescent="0.3">
      <c r="A436" s="135" t="s">
        <v>1699</v>
      </c>
      <c r="B436" s="133">
        <v>52</v>
      </c>
      <c r="C436" s="133" t="s">
        <v>1868</v>
      </c>
      <c r="D436" s="133" t="s">
        <v>1869</v>
      </c>
      <c r="E436" s="133" t="s">
        <v>1870</v>
      </c>
      <c r="F436" s="133" t="s">
        <v>1700</v>
      </c>
      <c r="G436" s="125">
        <v>13.100000000000001</v>
      </c>
      <c r="H436" s="125">
        <v>6.65</v>
      </c>
      <c r="I436" s="125">
        <v>6.45</v>
      </c>
      <c r="J436" s="133" t="s">
        <v>132</v>
      </c>
      <c r="K436" s="133" t="s">
        <v>299</v>
      </c>
      <c r="L436" s="133" t="s">
        <v>1786</v>
      </c>
      <c r="M436" s="133">
        <v>12</v>
      </c>
      <c r="N436" s="133" t="s">
        <v>1784</v>
      </c>
      <c r="O436" s="133" t="s">
        <v>933</v>
      </c>
      <c r="P436" s="126">
        <v>45854</v>
      </c>
      <c r="Q436" s="133" t="s">
        <v>738</v>
      </c>
      <c r="R436" s="126">
        <v>46249</v>
      </c>
      <c r="S436" s="126">
        <v>45853</v>
      </c>
      <c r="T436" s="42"/>
    </row>
    <row r="437" spans="1:20" ht="289.5" customHeight="1" x14ac:dyDescent="0.3">
      <c r="A437" s="52">
        <v>419</v>
      </c>
      <c r="B437" s="133">
        <v>1</v>
      </c>
      <c r="C437" s="133" t="s">
        <v>1289</v>
      </c>
      <c r="D437" s="133" t="s">
        <v>1290</v>
      </c>
      <c r="E437" s="133" t="s">
        <v>1291</v>
      </c>
      <c r="F437" s="133" t="s">
        <v>1292</v>
      </c>
      <c r="G437" s="125">
        <f>H437+I437</f>
        <v>12.2</v>
      </c>
      <c r="H437" s="125">
        <v>6.1</v>
      </c>
      <c r="I437" s="125">
        <v>6.1</v>
      </c>
      <c r="J437" s="133" t="s">
        <v>132</v>
      </c>
      <c r="K437" s="133" t="s">
        <v>25</v>
      </c>
      <c r="L437" s="133" t="s">
        <v>737</v>
      </c>
      <c r="M437" s="133">
        <v>5</v>
      </c>
      <c r="N437" s="42" t="s">
        <v>1871</v>
      </c>
      <c r="O437" s="133" t="s">
        <v>933</v>
      </c>
      <c r="P437" s="126">
        <v>45854</v>
      </c>
      <c r="Q437" s="133" t="s">
        <v>739</v>
      </c>
      <c r="R437" s="126">
        <v>46249</v>
      </c>
      <c r="S437" s="126">
        <v>45853</v>
      </c>
      <c r="T437" s="42"/>
    </row>
    <row r="438" spans="1:20" ht="237" customHeight="1" x14ac:dyDescent="0.3">
      <c r="A438" s="124">
        <v>420</v>
      </c>
      <c r="B438" s="133">
        <v>3</v>
      </c>
      <c r="C438" s="133" t="s">
        <v>1773</v>
      </c>
      <c r="D438" s="133" t="s">
        <v>1774</v>
      </c>
      <c r="E438" s="133" t="s">
        <v>1775</v>
      </c>
      <c r="F438" s="133" t="s">
        <v>1533</v>
      </c>
      <c r="G438" s="125">
        <f>H438+I438</f>
        <v>17</v>
      </c>
      <c r="H438" s="125">
        <v>8.5</v>
      </c>
      <c r="I438" s="125">
        <v>8.5</v>
      </c>
      <c r="J438" s="133" t="s">
        <v>132</v>
      </c>
      <c r="K438" s="133" t="s">
        <v>25</v>
      </c>
      <c r="L438" s="133" t="s">
        <v>737</v>
      </c>
      <c r="M438" s="141">
        <v>12</v>
      </c>
      <c r="N438" s="133" t="s">
        <v>931</v>
      </c>
      <c r="O438" s="133" t="s">
        <v>933</v>
      </c>
      <c r="P438" s="126">
        <v>45854</v>
      </c>
      <c r="Q438" s="133" t="s">
        <v>739</v>
      </c>
      <c r="R438" s="126">
        <v>46249</v>
      </c>
      <c r="S438" s="126">
        <v>45853</v>
      </c>
      <c r="T438" s="91"/>
    </row>
    <row r="439" spans="1:20" ht="289.5" customHeight="1" x14ac:dyDescent="0.3">
      <c r="A439" s="52">
        <v>421</v>
      </c>
      <c r="B439" s="133">
        <v>6</v>
      </c>
      <c r="C439" s="133" t="s">
        <v>1593</v>
      </c>
      <c r="D439" s="133" t="s">
        <v>1594</v>
      </c>
      <c r="E439" s="133" t="s">
        <v>1595</v>
      </c>
      <c r="F439" s="133" t="s">
        <v>1596</v>
      </c>
      <c r="G439" s="125">
        <f>H439+I439</f>
        <v>24.1</v>
      </c>
      <c r="H439" s="125">
        <v>12.05</v>
      </c>
      <c r="I439" s="125">
        <v>12.05</v>
      </c>
      <c r="J439" s="133" t="s">
        <v>132</v>
      </c>
      <c r="K439" s="133" t="s">
        <v>25</v>
      </c>
      <c r="L439" s="133" t="s">
        <v>737</v>
      </c>
      <c r="M439" s="133">
        <v>18</v>
      </c>
      <c r="N439" s="133" t="s">
        <v>931</v>
      </c>
      <c r="O439" s="133" t="s">
        <v>933</v>
      </c>
      <c r="P439" s="126">
        <v>45854</v>
      </c>
      <c r="Q439" s="133" t="s">
        <v>739</v>
      </c>
      <c r="R439" s="126">
        <v>46249</v>
      </c>
      <c r="S439" s="126">
        <v>45853</v>
      </c>
      <c r="T439" s="42"/>
    </row>
    <row r="440" spans="1:20" ht="299.25" customHeight="1" x14ac:dyDescent="0.3">
      <c r="A440" s="52">
        <f t="shared" si="79"/>
        <v>422</v>
      </c>
      <c r="B440" s="141">
        <v>7</v>
      </c>
      <c r="C440" s="133" t="s">
        <v>1872</v>
      </c>
      <c r="D440" s="133" t="s">
        <v>1873</v>
      </c>
      <c r="E440" s="133" t="s">
        <v>1874</v>
      </c>
      <c r="F440" s="133" t="s">
        <v>1875</v>
      </c>
      <c r="G440" s="125">
        <f t="shared" ref="G440:G443" si="80">H440+I440</f>
        <v>35.299999999999997</v>
      </c>
      <c r="H440" s="3">
        <v>17.649999999999999</v>
      </c>
      <c r="I440" s="3">
        <v>17.649999999999999</v>
      </c>
      <c r="J440" s="133" t="s">
        <v>132</v>
      </c>
      <c r="K440" s="133" t="s">
        <v>25</v>
      </c>
      <c r="L440" s="133" t="s">
        <v>1876</v>
      </c>
      <c r="M440" s="133">
        <v>14</v>
      </c>
      <c r="N440" s="42" t="s">
        <v>931</v>
      </c>
      <c r="O440" s="133" t="s">
        <v>933</v>
      </c>
      <c r="P440" s="126">
        <v>45854</v>
      </c>
      <c r="Q440" s="133" t="s">
        <v>739</v>
      </c>
      <c r="R440" s="126">
        <v>46249</v>
      </c>
      <c r="S440" s="126">
        <v>45853</v>
      </c>
      <c r="T440" s="42"/>
    </row>
    <row r="441" spans="1:20" ht="315" customHeight="1" x14ac:dyDescent="0.3">
      <c r="A441" s="52">
        <f t="shared" si="79"/>
        <v>423</v>
      </c>
      <c r="B441" s="133">
        <v>8</v>
      </c>
      <c r="C441" s="18" t="s">
        <v>1877</v>
      </c>
      <c r="D441" s="133" t="s">
        <v>1878</v>
      </c>
      <c r="E441" s="18" t="s">
        <v>340</v>
      </c>
      <c r="F441" s="133" t="s">
        <v>341</v>
      </c>
      <c r="G441" s="125">
        <f t="shared" si="80"/>
        <v>9.66</v>
      </c>
      <c r="H441" s="125">
        <v>4.83</v>
      </c>
      <c r="I441" s="125">
        <v>4.83</v>
      </c>
      <c r="J441" s="133" t="s">
        <v>132</v>
      </c>
      <c r="K441" s="133" t="s">
        <v>25</v>
      </c>
      <c r="L441" s="133" t="s">
        <v>737</v>
      </c>
      <c r="M441" s="141">
        <v>5</v>
      </c>
      <c r="N441" s="133" t="s">
        <v>742</v>
      </c>
      <c r="O441" s="133" t="s">
        <v>938</v>
      </c>
      <c r="P441" s="11">
        <v>43166</v>
      </c>
      <c r="Q441" s="133" t="s">
        <v>1879</v>
      </c>
      <c r="R441" s="126">
        <v>53477</v>
      </c>
      <c r="S441" s="126">
        <v>42520</v>
      </c>
      <c r="T441" s="42"/>
    </row>
    <row r="442" spans="1:20" ht="258" customHeight="1" x14ac:dyDescent="0.3">
      <c r="A442" s="52">
        <f t="shared" si="79"/>
        <v>424</v>
      </c>
      <c r="B442" s="133">
        <v>9</v>
      </c>
      <c r="C442" s="133" t="s">
        <v>1880</v>
      </c>
      <c r="D442" s="133" t="s">
        <v>1881</v>
      </c>
      <c r="E442" s="133" t="s">
        <v>1882</v>
      </c>
      <c r="F442" s="133" t="s">
        <v>1883</v>
      </c>
      <c r="G442" s="125">
        <f t="shared" si="80"/>
        <v>30.3</v>
      </c>
      <c r="H442" s="125">
        <v>15.15</v>
      </c>
      <c r="I442" s="125">
        <v>15.15</v>
      </c>
      <c r="J442" s="133" t="s">
        <v>132</v>
      </c>
      <c r="K442" s="133" t="s">
        <v>25</v>
      </c>
      <c r="L442" s="133" t="s">
        <v>737</v>
      </c>
      <c r="M442" s="133">
        <v>23</v>
      </c>
      <c r="N442" s="42" t="s">
        <v>931</v>
      </c>
      <c r="O442" s="133" t="s">
        <v>933</v>
      </c>
      <c r="P442" s="126">
        <v>45854</v>
      </c>
      <c r="Q442" s="133" t="s">
        <v>739</v>
      </c>
      <c r="R442" s="126">
        <v>46249</v>
      </c>
      <c r="S442" s="126">
        <v>45853</v>
      </c>
      <c r="T442" s="42"/>
    </row>
    <row r="443" spans="1:20" ht="266.25" customHeight="1" x14ac:dyDescent="0.3">
      <c r="A443" s="52">
        <f t="shared" si="79"/>
        <v>425</v>
      </c>
      <c r="B443" s="133">
        <v>10</v>
      </c>
      <c r="C443" s="133" t="s">
        <v>1884</v>
      </c>
      <c r="D443" s="133" t="s">
        <v>1885</v>
      </c>
      <c r="E443" s="133" t="s">
        <v>1886</v>
      </c>
      <c r="F443" s="133" t="s">
        <v>1887</v>
      </c>
      <c r="G443" s="125">
        <f t="shared" si="80"/>
        <v>24.6</v>
      </c>
      <c r="H443" s="125">
        <v>12.3</v>
      </c>
      <c r="I443" s="125">
        <v>12.3</v>
      </c>
      <c r="J443" s="133" t="s">
        <v>132</v>
      </c>
      <c r="K443" s="133" t="s">
        <v>25</v>
      </c>
      <c r="L443" s="133" t="s">
        <v>737</v>
      </c>
      <c r="M443" s="133">
        <v>11</v>
      </c>
      <c r="N443" s="42" t="s">
        <v>931</v>
      </c>
      <c r="O443" s="133" t="s">
        <v>933</v>
      </c>
      <c r="P443" s="126">
        <v>45854</v>
      </c>
      <c r="Q443" s="133" t="s">
        <v>739</v>
      </c>
      <c r="R443" s="126">
        <v>46249</v>
      </c>
      <c r="S443" s="126">
        <v>45853</v>
      </c>
      <c r="T443" s="42"/>
    </row>
    <row r="444" spans="1:20" ht="266.25" customHeight="1" x14ac:dyDescent="0.3">
      <c r="A444" s="129" t="s">
        <v>1702</v>
      </c>
      <c r="B444" s="133">
        <v>15</v>
      </c>
      <c r="C444" s="133" t="s">
        <v>1703</v>
      </c>
      <c r="D444" s="133" t="s">
        <v>1704</v>
      </c>
      <c r="E444" s="133" t="s">
        <v>1705</v>
      </c>
      <c r="F444" s="133" t="s">
        <v>1706</v>
      </c>
      <c r="G444" s="125">
        <v>12.2</v>
      </c>
      <c r="H444" s="125">
        <v>6.1</v>
      </c>
      <c r="I444" s="125">
        <v>6.1</v>
      </c>
      <c r="J444" s="133" t="s">
        <v>132</v>
      </c>
      <c r="K444" s="133" t="s">
        <v>25</v>
      </c>
      <c r="L444" s="133" t="s">
        <v>736</v>
      </c>
      <c r="M444" s="133">
        <v>5</v>
      </c>
      <c r="N444" s="42"/>
      <c r="O444" s="133"/>
      <c r="P444" s="126"/>
      <c r="Q444" s="133"/>
      <c r="R444" s="126"/>
      <c r="S444" s="126"/>
      <c r="T444" s="42" t="s">
        <v>1701</v>
      </c>
    </row>
    <row r="445" spans="1:20" ht="249.75" customHeight="1" x14ac:dyDescent="0.3">
      <c r="A445" s="52">
        <f>A443+1</f>
        <v>426</v>
      </c>
      <c r="B445" s="133">
        <v>16</v>
      </c>
      <c r="C445" s="133" t="s">
        <v>1888</v>
      </c>
      <c r="D445" s="133" t="s">
        <v>1889</v>
      </c>
      <c r="E445" s="133" t="s">
        <v>1890</v>
      </c>
      <c r="F445" s="133" t="s">
        <v>342</v>
      </c>
      <c r="G445" s="125">
        <f t="shared" ref="G445:G457" si="81">H445+I445</f>
        <v>23.9</v>
      </c>
      <c r="H445" s="125">
        <v>12.3</v>
      </c>
      <c r="I445" s="125">
        <v>11.6</v>
      </c>
      <c r="J445" s="133" t="s">
        <v>132</v>
      </c>
      <c r="K445" s="133" t="s">
        <v>25</v>
      </c>
      <c r="L445" s="133" t="s">
        <v>737</v>
      </c>
      <c r="M445" s="133">
        <v>9</v>
      </c>
      <c r="N445" s="42" t="s">
        <v>931</v>
      </c>
      <c r="O445" s="133" t="s">
        <v>933</v>
      </c>
      <c r="P445" s="126">
        <v>45854</v>
      </c>
      <c r="Q445" s="133" t="s">
        <v>739</v>
      </c>
      <c r="R445" s="126">
        <v>46249</v>
      </c>
      <c r="S445" s="126">
        <v>45853</v>
      </c>
      <c r="T445" s="42"/>
    </row>
    <row r="446" spans="1:20" ht="234" customHeight="1" x14ac:dyDescent="0.3">
      <c r="A446" s="52">
        <f t="shared" si="79"/>
        <v>427</v>
      </c>
      <c r="B446" s="133">
        <v>18</v>
      </c>
      <c r="C446" s="133" t="s">
        <v>1891</v>
      </c>
      <c r="D446" s="133" t="s">
        <v>1892</v>
      </c>
      <c r="E446" s="133" t="s">
        <v>343</v>
      </c>
      <c r="F446" s="133" t="s">
        <v>344</v>
      </c>
      <c r="G446" s="125">
        <f t="shared" si="81"/>
        <v>10</v>
      </c>
      <c r="H446" s="125">
        <v>5</v>
      </c>
      <c r="I446" s="125">
        <v>5</v>
      </c>
      <c r="J446" s="133" t="s">
        <v>132</v>
      </c>
      <c r="K446" s="133" t="s">
        <v>25</v>
      </c>
      <c r="L446" s="133" t="s">
        <v>737</v>
      </c>
      <c r="M446" s="133">
        <v>9</v>
      </c>
      <c r="N446" s="42" t="s">
        <v>931</v>
      </c>
      <c r="O446" s="133" t="s">
        <v>933</v>
      </c>
      <c r="P446" s="126">
        <v>45854</v>
      </c>
      <c r="Q446" s="133" t="s">
        <v>739</v>
      </c>
      <c r="R446" s="126">
        <v>46249</v>
      </c>
      <c r="S446" s="126">
        <v>45853</v>
      </c>
      <c r="T446" s="42"/>
    </row>
    <row r="447" spans="1:20" ht="225" customHeight="1" x14ac:dyDescent="0.3">
      <c r="A447" s="52">
        <f t="shared" si="79"/>
        <v>428</v>
      </c>
      <c r="B447" s="133">
        <v>19</v>
      </c>
      <c r="C447" s="133" t="s">
        <v>1893</v>
      </c>
      <c r="D447" s="133" t="s">
        <v>1894</v>
      </c>
      <c r="E447" s="133" t="s">
        <v>1895</v>
      </c>
      <c r="F447" s="133" t="s">
        <v>1896</v>
      </c>
      <c r="G447" s="125">
        <f t="shared" si="81"/>
        <v>9.1</v>
      </c>
      <c r="H447" s="125">
        <v>4.55</v>
      </c>
      <c r="I447" s="125">
        <v>4.55</v>
      </c>
      <c r="J447" s="133" t="s">
        <v>132</v>
      </c>
      <c r="K447" s="133" t="s">
        <v>25</v>
      </c>
      <c r="L447" s="133" t="s">
        <v>736</v>
      </c>
      <c r="M447" s="133">
        <v>5</v>
      </c>
      <c r="N447" s="42" t="s">
        <v>931</v>
      </c>
      <c r="O447" s="133" t="s">
        <v>933</v>
      </c>
      <c r="P447" s="126">
        <v>45854</v>
      </c>
      <c r="Q447" s="133" t="s">
        <v>739</v>
      </c>
      <c r="R447" s="126">
        <v>46249</v>
      </c>
      <c r="S447" s="126">
        <v>45853</v>
      </c>
      <c r="T447" s="42"/>
    </row>
    <row r="448" spans="1:20" ht="231.75" customHeight="1" x14ac:dyDescent="0.3">
      <c r="A448" s="52">
        <f t="shared" si="79"/>
        <v>429</v>
      </c>
      <c r="B448" s="133">
        <v>20</v>
      </c>
      <c r="C448" s="133" t="s">
        <v>345</v>
      </c>
      <c r="D448" s="133" t="s">
        <v>1897</v>
      </c>
      <c r="E448" s="133" t="s">
        <v>1898</v>
      </c>
      <c r="F448" s="133" t="s">
        <v>1899</v>
      </c>
      <c r="G448" s="125">
        <f t="shared" si="81"/>
        <v>31.1</v>
      </c>
      <c r="H448" s="125">
        <v>15.55</v>
      </c>
      <c r="I448" s="125">
        <v>15.55</v>
      </c>
      <c r="J448" s="133" t="s">
        <v>132</v>
      </c>
      <c r="K448" s="133" t="s">
        <v>25</v>
      </c>
      <c r="L448" s="133" t="s">
        <v>736</v>
      </c>
      <c r="M448" s="133">
        <v>21</v>
      </c>
      <c r="N448" s="42" t="s">
        <v>931</v>
      </c>
      <c r="O448" s="133" t="s">
        <v>933</v>
      </c>
      <c r="P448" s="126">
        <v>45854</v>
      </c>
      <c r="Q448" s="133" t="s">
        <v>739</v>
      </c>
      <c r="R448" s="126">
        <v>46249</v>
      </c>
      <c r="S448" s="126">
        <v>45853</v>
      </c>
      <c r="T448" s="42"/>
    </row>
    <row r="449" spans="1:20" ht="283.5" customHeight="1" x14ac:dyDescent="0.3">
      <c r="A449" s="52">
        <f t="shared" si="79"/>
        <v>430</v>
      </c>
      <c r="B449" s="133">
        <v>21</v>
      </c>
      <c r="C449" s="133" t="s">
        <v>346</v>
      </c>
      <c r="D449" s="133" t="s">
        <v>1900</v>
      </c>
      <c r="E449" s="133" t="s">
        <v>1901</v>
      </c>
      <c r="F449" s="133" t="s">
        <v>1902</v>
      </c>
      <c r="G449" s="125">
        <f t="shared" si="81"/>
        <v>27.1</v>
      </c>
      <c r="H449" s="125">
        <v>13.55</v>
      </c>
      <c r="I449" s="125">
        <v>13.55</v>
      </c>
      <c r="J449" s="133" t="s">
        <v>132</v>
      </c>
      <c r="K449" s="133" t="s">
        <v>25</v>
      </c>
      <c r="L449" s="133" t="s">
        <v>737</v>
      </c>
      <c r="M449" s="133">
        <v>14</v>
      </c>
      <c r="N449" s="42" t="s">
        <v>931</v>
      </c>
      <c r="O449" s="133" t="s">
        <v>933</v>
      </c>
      <c r="P449" s="126">
        <v>45854</v>
      </c>
      <c r="Q449" s="133" t="s">
        <v>739</v>
      </c>
      <c r="R449" s="126">
        <v>46249</v>
      </c>
      <c r="S449" s="126">
        <v>45853</v>
      </c>
      <c r="T449" s="42"/>
    </row>
    <row r="450" spans="1:20" ht="265.5" customHeight="1" x14ac:dyDescent="0.3">
      <c r="A450" s="52">
        <f t="shared" si="79"/>
        <v>431</v>
      </c>
      <c r="B450" s="133">
        <v>23</v>
      </c>
      <c r="C450" s="133" t="s">
        <v>757</v>
      </c>
      <c r="D450" s="133" t="s">
        <v>1903</v>
      </c>
      <c r="E450" s="133" t="s">
        <v>1904</v>
      </c>
      <c r="F450" s="133" t="s">
        <v>1905</v>
      </c>
      <c r="G450" s="125">
        <f t="shared" si="81"/>
        <v>33.6</v>
      </c>
      <c r="H450" s="125">
        <v>16.8</v>
      </c>
      <c r="I450" s="125">
        <v>16.8</v>
      </c>
      <c r="J450" s="133" t="s">
        <v>132</v>
      </c>
      <c r="K450" s="133" t="s">
        <v>25</v>
      </c>
      <c r="L450" s="133" t="s">
        <v>737</v>
      </c>
      <c r="M450" s="133">
        <v>21</v>
      </c>
      <c r="N450" s="42" t="s">
        <v>931</v>
      </c>
      <c r="O450" s="133" t="s">
        <v>933</v>
      </c>
      <c r="P450" s="126">
        <v>45854</v>
      </c>
      <c r="Q450" s="133" t="s">
        <v>739</v>
      </c>
      <c r="R450" s="126">
        <v>46249</v>
      </c>
      <c r="S450" s="126">
        <v>45853</v>
      </c>
      <c r="T450" s="42"/>
    </row>
    <row r="451" spans="1:20" ht="381" customHeight="1" x14ac:dyDescent="0.3">
      <c r="A451" s="52">
        <f t="shared" si="79"/>
        <v>432</v>
      </c>
      <c r="B451" s="133">
        <v>24</v>
      </c>
      <c r="C451" s="133" t="s">
        <v>1906</v>
      </c>
      <c r="D451" s="133" t="s">
        <v>1907</v>
      </c>
      <c r="E451" s="133" t="s">
        <v>347</v>
      </c>
      <c r="F451" s="133" t="s">
        <v>1908</v>
      </c>
      <c r="G451" s="125">
        <f t="shared" si="81"/>
        <v>30.3</v>
      </c>
      <c r="H451" s="125">
        <v>15.15</v>
      </c>
      <c r="I451" s="125">
        <v>15.15</v>
      </c>
      <c r="J451" s="133" t="s">
        <v>132</v>
      </c>
      <c r="K451" s="133" t="s">
        <v>25</v>
      </c>
      <c r="L451" s="133" t="s">
        <v>737</v>
      </c>
      <c r="M451" s="133">
        <v>10</v>
      </c>
      <c r="N451" s="42" t="s">
        <v>931</v>
      </c>
      <c r="O451" s="133" t="s">
        <v>933</v>
      </c>
      <c r="P451" s="126">
        <v>45854</v>
      </c>
      <c r="Q451" s="133" t="s">
        <v>739</v>
      </c>
      <c r="R451" s="126">
        <v>46249</v>
      </c>
      <c r="S451" s="126">
        <v>45853</v>
      </c>
      <c r="T451" s="42"/>
    </row>
    <row r="452" spans="1:20" ht="292.5" customHeight="1" x14ac:dyDescent="0.3">
      <c r="A452" s="84">
        <v>433</v>
      </c>
      <c r="B452" s="133">
        <v>25</v>
      </c>
      <c r="C452" s="133" t="s">
        <v>1235</v>
      </c>
      <c r="D452" s="133" t="s">
        <v>1909</v>
      </c>
      <c r="E452" s="133" t="s">
        <v>348</v>
      </c>
      <c r="F452" s="133" t="s">
        <v>349</v>
      </c>
      <c r="G452" s="125">
        <f t="shared" si="81"/>
        <v>28.8</v>
      </c>
      <c r="H452" s="3">
        <v>14.4</v>
      </c>
      <c r="I452" s="3">
        <v>14.4</v>
      </c>
      <c r="J452" s="133" t="s">
        <v>132</v>
      </c>
      <c r="K452" s="133" t="s">
        <v>25</v>
      </c>
      <c r="L452" s="133" t="s">
        <v>737</v>
      </c>
      <c r="M452" s="141">
        <v>17</v>
      </c>
      <c r="N452" s="42" t="s">
        <v>931</v>
      </c>
      <c r="O452" s="133" t="s">
        <v>933</v>
      </c>
      <c r="P452" s="126">
        <v>45854</v>
      </c>
      <c r="Q452" s="133" t="s">
        <v>739</v>
      </c>
      <c r="R452" s="126">
        <v>46249</v>
      </c>
      <c r="S452" s="126">
        <v>45853</v>
      </c>
      <c r="T452" s="42"/>
    </row>
    <row r="453" spans="1:20" ht="255" customHeight="1" x14ac:dyDescent="0.3">
      <c r="A453" s="52">
        <f t="shared" si="79"/>
        <v>434</v>
      </c>
      <c r="B453" s="133">
        <v>27</v>
      </c>
      <c r="C453" s="133" t="s">
        <v>1910</v>
      </c>
      <c r="D453" s="133" t="s">
        <v>1911</v>
      </c>
      <c r="E453" s="133" t="s">
        <v>350</v>
      </c>
      <c r="F453" s="133" t="s">
        <v>1912</v>
      </c>
      <c r="G453" s="125">
        <f t="shared" si="81"/>
        <v>38.299999999999997</v>
      </c>
      <c r="H453" s="125">
        <v>19.149999999999999</v>
      </c>
      <c r="I453" s="125">
        <v>19.149999999999999</v>
      </c>
      <c r="J453" s="133" t="s">
        <v>132</v>
      </c>
      <c r="K453" s="133" t="s">
        <v>25</v>
      </c>
      <c r="L453" s="133" t="s">
        <v>737</v>
      </c>
      <c r="M453" s="141">
        <v>20</v>
      </c>
      <c r="N453" s="42" t="s">
        <v>931</v>
      </c>
      <c r="O453" s="133" t="s">
        <v>933</v>
      </c>
      <c r="P453" s="126">
        <v>45854</v>
      </c>
      <c r="Q453" s="133" t="s">
        <v>739</v>
      </c>
      <c r="R453" s="126">
        <v>46249</v>
      </c>
      <c r="S453" s="126">
        <v>45853</v>
      </c>
      <c r="T453" s="42"/>
    </row>
    <row r="454" spans="1:20" ht="387" customHeight="1" x14ac:dyDescent="0.3">
      <c r="A454" s="52">
        <f t="shared" si="79"/>
        <v>435</v>
      </c>
      <c r="B454" s="133">
        <v>29</v>
      </c>
      <c r="C454" s="133" t="s">
        <v>351</v>
      </c>
      <c r="D454" s="133" t="s">
        <v>1913</v>
      </c>
      <c r="E454" s="133" t="s">
        <v>352</v>
      </c>
      <c r="F454" s="133" t="s">
        <v>353</v>
      </c>
      <c r="G454" s="125">
        <f t="shared" si="81"/>
        <v>18.399999999999999</v>
      </c>
      <c r="H454" s="125">
        <v>9.1999999999999993</v>
      </c>
      <c r="I454" s="125">
        <v>9.1999999999999993</v>
      </c>
      <c r="J454" s="133" t="s">
        <v>132</v>
      </c>
      <c r="K454" s="133" t="s">
        <v>25</v>
      </c>
      <c r="L454" s="133" t="s">
        <v>736</v>
      </c>
      <c r="M454" s="133">
        <v>13</v>
      </c>
      <c r="N454" s="133" t="s">
        <v>931</v>
      </c>
      <c r="O454" s="133" t="s">
        <v>933</v>
      </c>
      <c r="P454" s="126">
        <v>45854</v>
      </c>
      <c r="Q454" s="133" t="s">
        <v>739</v>
      </c>
      <c r="R454" s="126">
        <v>46249</v>
      </c>
      <c r="S454" s="126">
        <v>45853</v>
      </c>
      <c r="T454" s="42"/>
    </row>
    <row r="455" spans="1:20" ht="310.5" customHeight="1" x14ac:dyDescent="0.3">
      <c r="A455" s="52">
        <f t="shared" si="79"/>
        <v>436</v>
      </c>
      <c r="B455" s="133">
        <v>30</v>
      </c>
      <c r="C455" s="133" t="s">
        <v>922</v>
      </c>
      <c r="D455" s="133" t="s">
        <v>1914</v>
      </c>
      <c r="E455" s="133" t="s">
        <v>403</v>
      </c>
      <c r="F455" s="133" t="s">
        <v>404</v>
      </c>
      <c r="G455" s="125">
        <v>11.3</v>
      </c>
      <c r="H455" s="125">
        <v>5.65</v>
      </c>
      <c r="I455" s="125">
        <v>5.65</v>
      </c>
      <c r="J455" s="133" t="s">
        <v>132</v>
      </c>
      <c r="K455" s="133" t="s">
        <v>25</v>
      </c>
      <c r="L455" s="133" t="s">
        <v>737</v>
      </c>
      <c r="M455" s="133">
        <v>4</v>
      </c>
      <c r="N455" s="133" t="s">
        <v>931</v>
      </c>
      <c r="O455" s="133" t="s">
        <v>933</v>
      </c>
      <c r="P455" s="126">
        <v>45854</v>
      </c>
      <c r="Q455" s="133" t="s">
        <v>739</v>
      </c>
      <c r="R455" s="126">
        <v>46249</v>
      </c>
      <c r="S455" s="126">
        <v>45853</v>
      </c>
      <c r="T455" s="42"/>
    </row>
    <row r="456" spans="1:20" ht="276" customHeight="1" x14ac:dyDescent="0.3">
      <c r="A456" s="52">
        <f t="shared" si="79"/>
        <v>437</v>
      </c>
      <c r="B456" s="133">
        <v>36</v>
      </c>
      <c r="C456" s="133" t="s">
        <v>1915</v>
      </c>
      <c r="D456" s="133" t="s">
        <v>1916</v>
      </c>
      <c r="E456" s="133" t="s">
        <v>1917</v>
      </c>
      <c r="F456" s="133" t="s">
        <v>1918</v>
      </c>
      <c r="G456" s="125">
        <f t="shared" si="81"/>
        <v>36.200000000000003</v>
      </c>
      <c r="H456" s="125">
        <v>18.100000000000001</v>
      </c>
      <c r="I456" s="125">
        <v>18.100000000000001</v>
      </c>
      <c r="J456" s="133" t="s">
        <v>132</v>
      </c>
      <c r="K456" s="133" t="s">
        <v>25</v>
      </c>
      <c r="L456" s="133" t="s">
        <v>737</v>
      </c>
      <c r="M456" s="133">
        <v>26</v>
      </c>
      <c r="N456" s="133" t="s">
        <v>931</v>
      </c>
      <c r="O456" s="133" t="s">
        <v>933</v>
      </c>
      <c r="P456" s="126">
        <v>45854</v>
      </c>
      <c r="Q456" s="133" t="s">
        <v>739</v>
      </c>
      <c r="R456" s="126">
        <v>46249</v>
      </c>
      <c r="S456" s="126">
        <v>45853</v>
      </c>
      <c r="T456" s="42"/>
    </row>
    <row r="457" spans="1:20" ht="264" customHeight="1" x14ac:dyDescent="0.3">
      <c r="A457" s="52">
        <f t="shared" si="79"/>
        <v>438</v>
      </c>
      <c r="B457" s="133">
        <v>38</v>
      </c>
      <c r="C457" s="133" t="s">
        <v>1919</v>
      </c>
      <c r="D457" s="133" t="s">
        <v>1920</v>
      </c>
      <c r="E457" s="133" t="s">
        <v>1921</v>
      </c>
      <c r="F457" s="133" t="s">
        <v>1922</v>
      </c>
      <c r="G457" s="125">
        <f t="shared" si="81"/>
        <v>20.7</v>
      </c>
      <c r="H457" s="125">
        <v>10.35</v>
      </c>
      <c r="I457" s="125">
        <v>10.35</v>
      </c>
      <c r="J457" s="133" t="s">
        <v>132</v>
      </c>
      <c r="K457" s="133" t="s">
        <v>25</v>
      </c>
      <c r="L457" s="133" t="s">
        <v>736</v>
      </c>
      <c r="M457" s="133">
        <v>13</v>
      </c>
      <c r="N457" s="133" t="s">
        <v>931</v>
      </c>
      <c r="O457" s="133" t="s">
        <v>933</v>
      </c>
      <c r="P457" s="126">
        <v>45854</v>
      </c>
      <c r="Q457" s="133" t="s">
        <v>739</v>
      </c>
      <c r="R457" s="126">
        <v>46249</v>
      </c>
      <c r="S457" s="126">
        <v>45853</v>
      </c>
      <c r="T457" s="42"/>
    </row>
    <row r="458" spans="1:20" ht="279" customHeight="1" x14ac:dyDescent="0.3">
      <c r="A458" s="96">
        <v>439</v>
      </c>
      <c r="B458" s="133">
        <v>39</v>
      </c>
      <c r="C458" s="133" t="s">
        <v>1293</v>
      </c>
      <c r="D458" s="133" t="s">
        <v>1923</v>
      </c>
      <c r="E458" s="133" t="s">
        <v>405</v>
      </c>
      <c r="F458" s="133" t="s">
        <v>525</v>
      </c>
      <c r="G458" s="125">
        <f>H458+I458</f>
        <v>28.4</v>
      </c>
      <c r="H458" s="125">
        <v>14.2</v>
      </c>
      <c r="I458" s="125">
        <v>14.2</v>
      </c>
      <c r="J458" s="133" t="s">
        <v>132</v>
      </c>
      <c r="K458" s="133" t="s">
        <v>25</v>
      </c>
      <c r="L458" s="133" t="s">
        <v>737</v>
      </c>
      <c r="M458" s="133">
        <v>10</v>
      </c>
      <c r="N458" s="133" t="s">
        <v>931</v>
      </c>
      <c r="O458" s="133" t="s">
        <v>933</v>
      </c>
      <c r="P458" s="126">
        <v>45854</v>
      </c>
      <c r="Q458" s="133" t="s">
        <v>739</v>
      </c>
      <c r="R458" s="126">
        <v>46249</v>
      </c>
      <c r="S458" s="126">
        <v>45853</v>
      </c>
      <c r="T458" s="42"/>
    </row>
    <row r="459" spans="1:20" ht="346.5" customHeight="1" x14ac:dyDescent="0.3">
      <c r="A459" s="52">
        <v>440</v>
      </c>
      <c r="B459" s="133">
        <v>40</v>
      </c>
      <c r="C459" s="133" t="s">
        <v>1924</v>
      </c>
      <c r="D459" s="133" t="s">
        <v>1534</v>
      </c>
      <c r="E459" s="133" t="s">
        <v>1294</v>
      </c>
      <c r="F459" s="133" t="s">
        <v>1295</v>
      </c>
      <c r="G459" s="125">
        <f>H459+I459</f>
        <v>39.6</v>
      </c>
      <c r="H459" s="125">
        <v>19.8</v>
      </c>
      <c r="I459" s="125">
        <v>19.8</v>
      </c>
      <c r="J459" s="133" t="s">
        <v>132</v>
      </c>
      <c r="K459" s="133" t="s">
        <v>25</v>
      </c>
      <c r="L459" s="133" t="s">
        <v>737</v>
      </c>
      <c r="M459" s="133">
        <v>13</v>
      </c>
      <c r="N459" s="133" t="s">
        <v>931</v>
      </c>
      <c r="O459" s="133" t="s">
        <v>933</v>
      </c>
      <c r="P459" s="126">
        <v>45854</v>
      </c>
      <c r="Q459" s="133" t="s">
        <v>739</v>
      </c>
      <c r="R459" s="126">
        <v>46249</v>
      </c>
      <c r="S459" s="126">
        <v>45853</v>
      </c>
      <c r="T459" s="91"/>
    </row>
    <row r="460" spans="1:20" ht="405" customHeight="1" x14ac:dyDescent="0.3">
      <c r="A460" s="52">
        <v>441</v>
      </c>
      <c r="B460" s="133">
        <v>41</v>
      </c>
      <c r="C460" s="133" t="s">
        <v>1330</v>
      </c>
      <c r="D460" s="133" t="s">
        <v>1925</v>
      </c>
      <c r="E460" s="133" t="s">
        <v>1926</v>
      </c>
      <c r="F460" s="133" t="s">
        <v>1927</v>
      </c>
      <c r="G460" s="125">
        <f>H460+I460</f>
        <v>22</v>
      </c>
      <c r="H460" s="3">
        <v>11</v>
      </c>
      <c r="I460" s="3">
        <v>11</v>
      </c>
      <c r="J460" s="133" t="s">
        <v>132</v>
      </c>
      <c r="K460" s="133" t="s">
        <v>25</v>
      </c>
      <c r="L460" s="133" t="s">
        <v>736</v>
      </c>
      <c r="M460" s="141">
        <v>8</v>
      </c>
      <c r="N460" s="42" t="s">
        <v>931</v>
      </c>
      <c r="O460" s="133" t="s">
        <v>933</v>
      </c>
      <c r="P460" s="126">
        <v>45854</v>
      </c>
      <c r="Q460" s="133" t="s">
        <v>739</v>
      </c>
      <c r="R460" s="126">
        <v>46249</v>
      </c>
      <c r="S460" s="126">
        <v>45853</v>
      </c>
      <c r="T460" s="42"/>
    </row>
    <row r="461" spans="1:20" ht="324" customHeight="1" x14ac:dyDescent="0.3">
      <c r="A461" s="84">
        <v>442</v>
      </c>
      <c r="B461" s="133">
        <v>43</v>
      </c>
      <c r="C461" s="133" t="s">
        <v>1236</v>
      </c>
      <c r="D461" s="133" t="s">
        <v>1928</v>
      </c>
      <c r="E461" s="133" t="s">
        <v>526</v>
      </c>
      <c r="F461" s="133" t="s">
        <v>354</v>
      </c>
      <c r="G461" s="125">
        <f t="shared" ref="G461:G480" si="82">H461+I461</f>
        <v>26.5</v>
      </c>
      <c r="H461" s="3">
        <v>13.25</v>
      </c>
      <c r="I461" s="3">
        <v>13.25</v>
      </c>
      <c r="J461" s="133" t="s">
        <v>132</v>
      </c>
      <c r="K461" s="133" t="s">
        <v>25</v>
      </c>
      <c r="L461" s="133" t="s">
        <v>736</v>
      </c>
      <c r="M461" s="141">
        <v>12</v>
      </c>
      <c r="N461" s="42" t="s">
        <v>931</v>
      </c>
      <c r="O461" s="133" t="s">
        <v>933</v>
      </c>
      <c r="P461" s="126">
        <v>45854</v>
      </c>
      <c r="Q461" s="133" t="s">
        <v>739</v>
      </c>
      <c r="R461" s="126">
        <v>46249</v>
      </c>
      <c r="S461" s="126">
        <v>45853</v>
      </c>
      <c r="T461" s="42"/>
    </row>
    <row r="462" spans="1:20" ht="213" customHeight="1" x14ac:dyDescent="0.3">
      <c r="A462" s="52">
        <f t="shared" ref="A462" si="83">A461+1</f>
        <v>443</v>
      </c>
      <c r="B462" s="133">
        <v>45</v>
      </c>
      <c r="C462" s="133" t="s">
        <v>1237</v>
      </c>
      <c r="D462" s="133" t="s">
        <v>1929</v>
      </c>
      <c r="E462" s="133" t="s">
        <v>355</v>
      </c>
      <c r="F462" s="133" t="s">
        <v>356</v>
      </c>
      <c r="G462" s="125">
        <f t="shared" si="82"/>
        <v>29.6</v>
      </c>
      <c r="H462" s="3">
        <v>14.8</v>
      </c>
      <c r="I462" s="3">
        <v>14.8</v>
      </c>
      <c r="J462" s="133" t="s">
        <v>132</v>
      </c>
      <c r="K462" s="133" t="s">
        <v>25</v>
      </c>
      <c r="L462" s="133" t="s">
        <v>736</v>
      </c>
      <c r="M462" s="141">
        <v>14</v>
      </c>
      <c r="N462" s="42" t="s">
        <v>931</v>
      </c>
      <c r="O462" s="133" t="s">
        <v>933</v>
      </c>
      <c r="P462" s="126">
        <v>45854</v>
      </c>
      <c r="Q462" s="133" t="s">
        <v>739</v>
      </c>
      <c r="R462" s="126">
        <v>46249</v>
      </c>
      <c r="S462" s="126">
        <v>45853</v>
      </c>
      <c r="T462" s="42"/>
    </row>
    <row r="463" spans="1:20" ht="351" customHeight="1" x14ac:dyDescent="0.3">
      <c r="A463" s="52">
        <f t="shared" si="79"/>
        <v>444</v>
      </c>
      <c r="B463" s="133">
        <v>47</v>
      </c>
      <c r="C463" s="133" t="s">
        <v>1930</v>
      </c>
      <c r="D463" s="133" t="s">
        <v>1931</v>
      </c>
      <c r="E463" s="133" t="s">
        <v>357</v>
      </c>
      <c r="F463" s="133" t="s">
        <v>358</v>
      </c>
      <c r="G463" s="125">
        <f t="shared" si="82"/>
        <v>12.6</v>
      </c>
      <c r="H463" s="125">
        <v>6.3</v>
      </c>
      <c r="I463" s="125">
        <v>6.3</v>
      </c>
      <c r="J463" s="133" t="s">
        <v>132</v>
      </c>
      <c r="K463" s="133" t="s">
        <v>25</v>
      </c>
      <c r="L463" s="133" t="s">
        <v>737</v>
      </c>
      <c r="M463" s="133">
        <v>9</v>
      </c>
      <c r="N463" s="42" t="s">
        <v>931</v>
      </c>
      <c r="O463" s="133" t="s">
        <v>933</v>
      </c>
      <c r="P463" s="126">
        <v>45854</v>
      </c>
      <c r="Q463" s="133" t="s">
        <v>739</v>
      </c>
      <c r="R463" s="126">
        <v>46249</v>
      </c>
      <c r="S463" s="126">
        <v>45853</v>
      </c>
      <c r="T463" s="42"/>
    </row>
    <row r="464" spans="1:20" ht="199.5" customHeight="1" x14ac:dyDescent="0.3">
      <c r="A464" s="52">
        <f t="shared" si="79"/>
        <v>445</v>
      </c>
      <c r="B464" s="133">
        <v>48</v>
      </c>
      <c r="C464" s="133" t="s">
        <v>1932</v>
      </c>
      <c r="D464" s="133" t="s">
        <v>1933</v>
      </c>
      <c r="E464" s="133" t="s">
        <v>1934</v>
      </c>
      <c r="F464" s="133" t="s">
        <v>1935</v>
      </c>
      <c r="G464" s="125">
        <f t="shared" si="82"/>
        <v>21.8</v>
      </c>
      <c r="H464" s="125">
        <v>10.9</v>
      </c>
      <c r="I464" s="125">
        <v>10.9</v>
      </c>
      <c r="J464" s="133" t="s">
        <v>132</v>
      </c>
      <c r="K464" s="133" t="s">
        <v>25</v>
      </c>
      <c r="L464" s="133" t="s">
        <v>736</v>
      </c>
      <c r="M464" s="133">
        <v>16</v>
      </c>
      <c r="N464" s="42" t="s">
        <v>931</v>
      </c>
      <c r="O464" s="133" t="s">
        <v>933</v>
      </c>
      <c r="P464" s="126">
        <v>45854</v>
      </c>
      <c r="Q464" s="133" t="s">
        <v>739</v>
      </c>
      <c r="R464" s="126">
        <v>46249</v>
      </c>
      <c r="S464" s="126">
        <v>45853</v>
      </c>
      <c r="T464" s="42"/>
    </row>
    <row r="465" spans="1:20" ht="274.5" customHeight="1" x14ac:dyDescent="0.3">
      <c r="A465" s="52">
        <v>446</v>
      </c>
      <c r="B465" s="133">
        <v>49</v>
      </c>
      <c r="C465" s="133" t="s">
        <v>1936</v>
      </c>
      <c r="D465" s="133" t="s">
        <v>1937</v>
      </c>
      <c r="E465" s="133" t="s">
        <v>359</v>
      </c>
      <c r="F465" s="133" t="s">
        <v>360</v>
      </c>
      <c r="G465" s="125">
        <f t="shared" si="82"/>
        <v>27.2</v>
      </c>
      <c r="H465" s="3">
        <v>13.6</v>
      </c>
      <c r="I465" s="3">
        <v>13.6</v>
      </c>
      <c r="J465" s="133" t="s">
        <v>132</v>
      </c>
      <c r="K465" s="133" t="s">
        <v>25</v>
      </c>
      <c r="L465" s="133" t="s">
        <v>736</v>
      </c>
      <c r="M465" s="141">
        <v>15</v>
      </c>
      <c r="N465" s="42" t="s">
        <v>931</v>
      </c>
      <c r="O465" s="133" t="s">
        <v>933</v>
      </c>
      <c r="P465" s="126">
        <v>45854</v>
      </c>
      <c r="Q465" s="133" t="s">
        <v>739</v>
      </c>
      <c r="R465" s="126">
        <v>46249</v>
      </c>
      <c r="S465" s="126">
        <v>45853</v>
      </c>
      <c r="T465" s="42"/>
    </row>
    <row r="466" spans="1:20" ht="222" customHeight="1" x14ac:dyDescent="0.3">
      <c r="A466" s="52">
        <f t="shared" si="79"/>
        <v>447</v>
      </c>
      <c r="B466" s="133">
        <v>51</v>
      </c>
      <c r="C466" s="133" t="s">
        <v>1938</v>
      </c>
      <c r="D466" s="133" t="s">
        <v>1939</v>
      </c>
      <c r="E466" s="133" t="s">
        <v>1940</v>
      </c>
      <c r="F466" s="133" t="s">
        <v>1941</v>
      </c>
      <c r="G466" s="125">
        <f t="shared" si="82"/>
        <v>18.5</v>
      </c>
      <c r="H466" s="125">
        <v>9.25</v>
      </c>
      <c r="I466" s="125">
        <v>9.25</v>
      </c>
      <c r="J466" s="133" t="s">
        <v>132</v>
      </c>
      <c r="K466" s="133" t="s">
        <v>25</v>
      </c>
      <c r="L466" s="133" t="s">
        <v>736</v>
      </c>
      <c r="M466" s="133">
        <v>6</v>
      </c>
      <c r="N466" s="42" t="s">
        <v>931</v>
      </c>
      <c r="O466" s="133" t="s">
        <v>933</v>
      </c>
      <c r="P466" s="126">
        <v>45854</v>
      </c>
      <c r="Q466" s="133" t="s">
        <v>739</v>
      </c>
      <c r="R466" s="126">
        <v>46249</v>
      </c>
      <c r="S466" s="126">
        <v>45853</v>
      </c>
      <c r="T466" s="42"/>
    </row>
    <row r="467" spans="1:20" ht="255" customHeight="1" x14ac:dyDescent="0.3">
      <c r="A467" s="52">
        <f t="shared" si="79"/>
        <v>448</v>
      </c>
      <c r="B467" s="133">
        <v>52</v>
      </c>
      <c r="C467" s="133" t="s">
        <v>1942</v>
      </c>
      <c r="D467" s="133" t="s">
        <v>1943</v>
      </c>
      <c r="E467" s="133" t="s">
        <v>1944</v>
      </c>
      <c r="F467" s="133" t="s">
        <v>1945</v>
      </c>
      <c r="G467" s="125">
        <f t="shared" si="82"/>
        <v>24.4</v>
      </c>
      <c r="H467" s="125">
        <v>12</v>
      </c>
      <c r="I467" s="125">
        <v>12.4</v>
      </c>
      <c r="J467" s="133" t="s">
        <v>132</v>
      </c>
      <c r="K467" s="133" t="s">
        <v>25</v>
      </c>
      <c r="L467" s="133" t="s">
        <v>737</v>
      </c>
      <c r="M467" s="133">
        <v>19</v>
      </c>
      <c r="N467" s="42" t="s">
        <v>931</v>
      </c>
      <c r="O467" s="133" t="s">
        <v>933</v>
      </c>
      <c r="P467" s="126">
        <v>45854</v>
      </c>
      <c r="Q467" s="133" t="s">
        <v>739</v>
      </c>
      <c r="R467" s="126">
        <v>46249</v>
      </c>
      <c r="S467" s="126">
        <v>45853</v>
      </c>
      <c r="T467" s="42"/>
    </row>
    <row r="468" spans="1:20" ht="306.75" customHeight="1" x14ac:dyDescent="0.3">
      <c r="A468" s="52">
        <f t="shared" si="79"/>
        <v>449</v>
      </c>
      <c r="B468" s="133">
        <v>55</v>
      </c>
      <c r="C468" s="133" t="s">
        <v>361</v>
      </c>
      <c r="D468" s="133" t="s">
        <v>1946</v>
      </c>
      <c r="E468" s="133" t="s">
        <v>1947</v>
      </c>
      <c r="F468" s="133" t="s">
        <v>362</v>
      </c>
      <c r="G468" s="125">
        <f t="shared" si="82"/>
        <v>36.5</v>
      </c>
      <c r="H468" s="125">
        <v>18.25</v>
      </c>
      <c r="I468" s="125">
        <v>18.25</v>
      </c>
      <c r="J468" s="133" t="s">
        <v>132</v>
      </c>
      <c r="K468" s="133" t="s">
        <v>25</v>
      </c>
      <c r="L468" s="133" t="s">
        <v>737</v>
      </c>
      <c r="M468" s="133">
        <v>30</v>
      </c>
      <c r="N468" s="42" t="s">
        <v>931</v>
      </c>
      <c r="O468" s="133" t="s">
        <v>933</v>
      </c>
      <c r="P468" s="126">
        <v>45854</v>
      </c>
      <c r="Q468" s="133" t="s">
        <v>739</v>
      </c>
      <c r="R468" s="126">
        <v>46249</v>
      </c>
      <c r="S468" s="126">
        <v>45853</v>
      </c>
      <c r="T468" s="42"/>
    </row>
    <row r="469" spans="1:20" ht="363.75" customHeight="1" x14ac:dyDescent="0.3">
      <c r="A469" s="52">
        <f t="shared" si="79"/>
        <v>450</v>
      </c>
      <c r="B469" s="133">
        <v>56</v>
      </c>
      <c r="C469" s="133" t="s">
        <v>923</v>
      </c>
      <c r="D469" s="133" t="s">
        <v>1948</v>
      </c>
      <c r="E469" s="133" t="s">
        <v>363</v>
      </c>
      <c r="F469" s="133" t="s">
        <v>364</v>
      </c>
      <c r="G469" s="125">
        <f t="shared" si="82"/>
        <v>9.1999999999999993</v>
      </c>
      <c r="H469" s="125">
        <v>4.5999999999999996</v>
      </c>
      <c r="I469" s="125">
        <v>4.5999999999999996</v>
      </c>
      <c r="J469" s="133" t="s">
        <v>132</v>
      </c>
      <c r="K469" s="133" t="s">
        <v>25</v>
      </c>
      <c r="L469" s="133" t="s">
        <v>737</v>
      </c>
      <c r="M469" s="133">
        <v>2</v>
      </c>
      <c r="N469" s="42" t="s">
        <v>931</v>
      </c>
      <c r="O469" s="133" t="s">
        <v>933</v>
      </c>
      <c r="P469" s="126">
        <v>45854</v>
      </c>
      <c r="Q469" s="133" t="s">
        <v>739</v>
      </c>
      <c r="R469" s="126">
        <v>46249</v>
      </c>
      <c r="S469" s="126">
        <v>45853</v>
      </c>
      <c r="T469" s="42"/>
    </row>
    <row r="470" spans="1:20" ht="243.75" customHeight="1" x14ac:dyDescent="0.3">
      <c r="A470" s="52">
        <f t="shared" si="79"/>
        <v>451</v>
      </c>
      <c r="B470" s="133">
        <v>57</v>
      </c>
      <c r="C470" s="133" t="s">
        <v>1949</v>
      </c>
      <c r="D470" s="133" t="s">
        <v>1950</v>
      </c>
      <c r="E470" s="133" t="s">
        <v>365</v>
      </c>
      <c r="F470" s="133" t="s">
        <v>366</v>
      </c>
      <c r="G470" s="125">
        <f t="shared" si="82"/>
        <v>13.9</v>
      </c>
      <c r="H470" s="125">
        <v>6.95</v>
      </c>
      <c r="I470" s="125">
        <v>6.95</v>
      </c>
      <c r="J470" s="133" t="s">
        <v>132</v>
      </c>
      <c r="K470" s="133" t="s">
        <v>25</v>
      </c>
      <c r="L470" s="133" t="s">
        <v>736</v>
      </c>
      <c r="M470" s="133">
        <v>5</v>
      </c>
      <c r="N470" s="42" t="s">
        <v>931</v>
      </c>
      <c r="O470" s="133" t="s">
        <v>933</v>
      </c>
      <c r="P470" s="126">
        <v>45854</v>
      </c>
      <c r="Q470" s="133" t="s">
        <v>739</v>
      </c>
      <c r="R470" s="126">
        <v>46249</v>
      </c>
      <c r="S470" s="126">
        <v>45853</v>
      </c>
      <c r="T470" s="42"/>
    </row>
    <row r="471" spans="1:20" ht="198" customHeight="1" x14ac:dyDescent="0.3">
      <c r="A471" s="52">
        <f t="shared" si="79"/>
        <v>452</v>
      </c>
      <c r="B471" s="133">
        <v>58</v>
      </c>
      <c r="C471" s="133" t="s">
        <v>1951</v>
      </c>
      <c r="D471" s="133" t="s">
        <v>1952</v>
      </c>
      <c r="E471" s="133" t="s">
        <v>367</v>
      </c>
      <c r="F471" s="133" t="s">
        <v>368</v>
      </c>
      <c r="G471" s="125">
        <f t="shared" si="82"/>
        <v>21.8</v>
      </c>
      <c r="H471" s="125">
        <v>10.9</v>
      </c>
      <c r="I471" s="125">
        <v>10.9</v>
      </c>
      <c r="J471" s="133" t="s">
        <v>132</v>
      </c>
      <c r="K471" s="133" t="s">
        <v>25</v>
      </c>
      <c r="L471" s="133" t="s">
        <v>736</v>
      </c>
      <c r="M471" s="133">
        <v>13</v>
      </c>
      <c r="N471" s="42" t="s">
        <v>931</v>
      </c>
      <c r="O471" s="133" t="s">
        <v>933</v>
      </c>
      <c r="P471" s="126">
        <v>45854</v>
      </c>
      <c r="Q471" s="133" t="s">
        <v>739</v>
      </c>
      <c r="R471" s="126">
        <v>46249</v>
      </c>
      <c r="S471" s="126">
        <v>45853</v>
      </c>
      <c r="T471" s="42"/>
    </row>
    <row r="472" spans="1:20" ht="251.25" customHeight="1" x14ac:dyDescent="0.3">
      <c r="A472" s="52">
        <f t="shared" si="79"/>
        <v>453</v>
      </c>
      <c r="B472" s="133">
        <v>59</v>
      </c>
      <c r="C472" s="18" t="s">
        <v>1953</v>
      </c>
      <c r="D472" s="133" t="s">
        <v>924</v>
      </c>
      <c r="E472" s="133" t="s">
        <v>369</v>
      </c>
      <c r="F472" s="133" t="s">
        <v>370</v>
      </c>
      <c r="G472" s="125">
        <f t="shared" si="82"/>
        <v>14.82</v>
      </c>
      <c r="H472" s="125">
        <v>7.41</v>
      </c>
      <c r="I472" s="125">
        <v>7.41</v>
      </c>
      <c r="J472" s="133" t="s">
        <v>132</v>
      </c>
      <c r="K472" s="133" t="s">
        <v>25</v>
      </c>
      <c r="L472" s="133" t="s">
        <v>737</v>
      </c>
      <c r="M472" s="141">
        <v>4</v>
      </c>
      <c r="N472" s="133" t="s">
        <v>742</v>
      </c>
      <c r="O472" s="133" t="s">
        <v>938</v>
      </c>
      <c r="P472" s="126">
        <v>43709</v>
      </c>
      <c r="Q472" s="133" t="s">
        <v>1879</v>
      </c>
      <c r="R472" s="126">
        <v>53477</v>
      </c>
      <c r="S472" s="126">
        <v>42520</v>
      </c>
      <c r="T472" s="42"/>
    </row>
    <row r="473" spans="1:20" ht="241.5" customHeight="1" x14ac:dyDescent="0.3">
      <c r="A473" s="52">
        <f t="shared" si="79"/>
        <v>454</v>
      </c>
      <c r="B473" s="133">
        <v>60</v>
      </c>
      <c r="C473" s="133" t="s">
        <v>925</v>
      </c>
      <c r="D473" s="133" t="s">
        <v>1954</v>
      </c>
      <c r="E473" s="133" t="s">
        <v>1955</v>
      </c>
      <c r="F473" s="133" t="s">
        <v>1956</v>
      </c>
      <c r="G473" s="125">
        <f t="shared" si="82"/>
        <v>25.2</v>
      </c>
      <c r="H473" s="3">
        <v>12.6</v>
      </c>
      <c r="I473" s="3">
        <v>12.6</v>
      </c>
      <c r="J473" s="133" t="s">
        <v>132</v>
      </c>
      <c r="K473" s="133" t="s">
        <v>25</v>
      </c>
      <c r="L473" s="133" t="s">
        <v>737</v>
      </c>
      <c r="M473" s="141">
        <v>29</v>
      </c>
      <c r="N473" s="42" t="s">
        <v>931</v>
      </c>
      <c r="O473" s="133" t="s">
        <v>933</v>
      </c>
      <c r="P473" s="126">
        <v>45854</v>
      </c>
      <c r="Q473" s="133" t="s">
        <v>739</v>
      </c>
      <c r="R473" s="126">
        <v>46249</v>
      </c>
      <c r="S473" s="126">
        <v>45853</v>
      </c>
      <c r="T473" s="42"/>
    </row>
    <row r="474" spans="1:20" ht="207" customHeight="1" x14ac:dyDescent="0.3">
      <c r="A474" s="52">
        <f t="shared" si="79"/>
        <v>455</v>
      </c>
      <c r="B474" s="133">
        <v>61</v>
      </c>
      <c r="C474" s="133" t="s">
        <v>1957</v>
      </c>
      <c r="D474" s="133" t="s">
        <v>1958</v>
      </c>
      <c r="E474" s="133" t="s">
        <v>1959</v>
      </c>
      <c r="F474" s="133" t="s">
        <v>1960</v>
      </c>
      <c r="G474" s="125">
        <f t="shared" si="82"/>
        <v>25.2</v>
      </c>
      <c r="H474" s="125">
        <v>12</v>
      </c>
      <c r="I474" s="125">
        <v>13.2</v>
      </c>
      <c r="J474" s="133" t="s">
        <v>132</v>
      </c>
      <c r="K474" s="133" t="s">
        <v>25</v>
      </c>
      <c r="L474" s="133" t="s">
        <v>736</v>
      </c>
      <c r="M474" s="133">
        <v>11</v>
      </c>
      <c r="N474" s="42" t="s">
        <v>931</v>
      </c>
      <c r="O474" s="133" t="s">
        <v>933</v>
      </c>
      <c r="P474" s="126">
        <v>45854</v>
      </c>
      <c r="Q474" s="133" t="s">
        <v>739</v>
      </c>
      <c r="R474" s="126">
        <v>46249</v>
      </c>
      <c r="S474" s="126">
        <v>45853</v>
      </c>
      <c r="T474" s="42"/>
    </row>
    <row r="475" spans="1:20" ht="263.25" customHeight="1" x14ac:dyDescent="0.3">
      <c r="A475" s="52">
        <f t="shared" si="79"/>
        <v>456</v>
      </c>
      <c r="B475" s="133">
        <v>62</v>
      </c>
      <c r="C475" s="133" t="s">
        <v>1961</v>
      </c>
      <c r="D475" s="133" t="s">
        <v>1962</v>
      </c>
      <c r="E475" s="133" t="s">
        <v>1963</v>
      </c>
      <c r="F475" s="133" t="s">
        <v>1964</v>
      </c>
      <c r="G475" s="125">
        <f t="shared" si="82"/>
        <v>7.8</v>
      </c>
      <c r="H475" s="3">
        <v>3.9</v>
      </c>
      <c r="I475" s="3">
        <v>3.9</v>
      </c>
      <c r="J475" s="133" t="s">
        <v>132</v>
      </c>
      <c r="K475" s="133" t="s">
        <v>25</v>
      </c>
      <c r="L475" s="133" t="s">
        <v>736</v>
      </c>
      <c r="M475" s="141">
        <v>5</v>
      </c>
      <c r="N475" s="42" t="s">
        <v>931</v>
      </c>
      <c r="O475" s="133" t="s">
        <v>933</v>
      </c>
      <c r="P475" s="126">
        <v>45854</v>
      </c>
      <c r="Q475" s="133" t="s">
        <v>739</v>
      </c>
      <c r="R475" s="126">
        <v>46249</v>
      </c>
      <c r="S475" s="126">
        <v>45853</v>
      </c>
      <c r="T475" s="42"/>
    </row>
    <row r="476" spans="1:20" ht="187.5" customHeight="1" x14ac:dyDescent="0.3">
      <c r="A476" s="52">
        <f t="shared" si="79"/>
        <v>457</v>
      </c>
      <c r="B476" s="133">
        <v>63</v>
      </c>
      <c r="C476" s="133" t="s">
        <v>1965</v>
      </c>
      <c r="D476" s="133" t="s">
        <v>926</v>
      </c>
      <c r="E476" s="133" t="s">
        <v>371</v>
      </c>
      <c r="F476" s="133" t="s">
        <v>527</v>
      </c>
      <c r="G476" s="125">
        <f t="shared" si="82"/>
        <v>12.4</v>
      </c>
      <c r="H476" s="125">
        <v>6.2</v>
      </c>
      <c r="I476" s="125">
        <v>6.2</v>
      </c>
      <c r="J476" s="133" t="s">
        <v>132</v>
      </c>
      <c r="K476" s="133" t="s">
        <v>25</v>
      </c>
      <c r="L476" s="133" t="s">
        <v>737</v>
      </c>
      <c r="M476" s="141">
        <v>3</v>
      </c>
      <c r="N476" s="133" t="s">
        <v>742</v>
      </c>
      <c r="O476" s="133" t="s">
        <v>938</v>
      </c>
      <c r="P476" s="126">
        <v>43449</v>
      </c>
      <c r="Q476" s="133" t="s">
        <v>1879</v>
      </c>
      <c r="R476" s="126">
        <v>53477</v>
      </c>
      <c r="S476" s="126">
        <v>42520</v>
      </c>
      <c r="T476" s="42"/>
    </row>
    <row r="477" spans="1:20" ht="183" customHeight="1" x14ac:dyDescent="0.3">
      <c r="A477" s="52">
        <f t="shared" si="79"/>
        <v>458</v>
      </c>
      <c r="B477" s="133">
        <v>64</v>
      </c>
      <c r="C477" s="133" t="s">
        <v>1966</v>
      </c>
      <c r="D477" s="133" t="s">
        <v>927</v>
      </c>
      <c r="E477" s="133" t="s">
        <v>372</v>
      </c>
      <c r="F477" s="133" t="s">
        <v>373</v>
      </c>
      <c r="G477" s="125">
        <f t="shared" si="82"/>
        <v>17.239999999999998</v>
      </c>
      <c r="H477" s="125">
        <v>8.6199999999999992</v>
      </c>
      <c r="I477" s="125">
        <v>8.6199999999999992</v>
      </c>
      <c r="J477" s="133" t="s">
        <v>132</v>
      </c>
      <c r="K477" s="133" t="s">
        <v>25</v>
      </c>
      <c r="L477" s="133" t="s">
        <v>737</v>
      </c>
      <c r="M477" s="141">
        <v>8</v>
      </c>
      <c r="N477" s="133" t="s">
        <v>742</v>
      </c>
      <c r="O477" s="133" t="s">
        <v>938</v>
      </c>
      <c r="P477" s="11">
        <v>43449</v>
      </c>
      <c r="Q477" s="133" t="s">
        <v>1879</v>
      </c>
      <c r="R477" s="126">
        <v>53477</v>
      </c>
      <c r="S477" s="126">
        <v>42520</v>
      </c>
      <c r="T477" s="42"/>
    </row>
    <row r="478" spans="1:20" ht="293.25" customHeight="1" x14ac:dyDescent="0.3">
      <c r="A478" s="52">
        <f t="shared" si="79"/>
        <v>459</v>
      </c>
      <c r="B478" s="133">
        <v>65</v>
      </c>
      <c r="C478" s="133" t="s">
        <v>1967</v>
      </c>
      <c r="D478" s="133" t="s">
        <v>1968</v>
      </c>
      <c r="E478" s="133" t="s">
        <v>1969</v>
      </c>
      <c r="F478" s="133" t="s">
        <v>374</v>
      </c>
      <c r="G478" s="125">
        <f t="shared" si="82"/>
        <v>25.2</v>
      </c>
      <c r="H478" s="125">
        <v>12.6</v>
      </c>
      <c r="I478" s="125">
        <v>12.6</v>
      </c>
      <c r="J478" s="133" t="s">
        <v>132</v>
      </c>
      <c r="K478" s="133" t="s">
        <v>25</v>
      </c>
      <c r="L478" s="133" t="s">
        <v>737</v>
      </c>
      <c r="M478" s="141">
        <v>9</v>
      </c>
      <c r="N478" s="42" t="s">
        <v>931</v>
      </c>
      <c r="O478" s="133" t="s">
        <v>933</v>
      </c>
      <c r="P478" s="126">
        <v>45854</v>
      </c>
      <c r="Q478" s="133" t="s">
        <v>739</v>
      </c>
      <c r="R478" s="126">
        <v>46249</v>
      </c>
      <c r="S478" s="126">
        <v>45853</v>
      </c>
      <c r="T478" s="42"/>
    </row>
    <row r="479" spans="1:20" ht="223.5" customHeight="1" x14ac:dyDescent="0.3">
      <c r="A479" s="52">
        <f t="shared" si="79"/>
        <v>460</v>
      </c>
      <c r="B479" s="133">
        <v>100</v>
      </c>
      <c r="C479" s="133" t="s">
        <v>1970</v>
      </c>
      <c r="D479" s="133" t="s">
        <v>1971</v>
      </c>
      <c r="E479" s="133" t="s">
        <v>376</v>
      </c>
      <c r="F479" s="133" t="s">
        <v>375</v>
      </c>
      <c r="G479" s="125">
        <f t="shared" si="82"/>
        <v>21.3</v>
      </c>
      <c r="H479" s="125">
        <v>10.65</v>
      </c>
      <c r="I479" s="125">
        <v>10.65</v>
      </c>
      <c r="J479" s="133" t="s">
        <v>132</v>
      </c>
      <c r="K479" s="133" t="s">
        <v>25</v>
      </c>
      <c r="L479" s="133" t="s">
        <v>737</v>
      </c>
      <c r="M479" s="141">
        <v>28</v>
      </c>
      <c r="N479" s="42" t="s">
        <v>931</v>
      </c>
      <c r="O479" s="133" t="s">
        <v>933</v>
      </c>
      <c r="P479" s="126">
        <v>45854</v>
      </c>
      <c r="Q479" s="133" t="s">
        <v>739</v>
      </c>
      <c r="R479" s="126">
        <v>46249</v>
      </c>
      <c r="S479" s="126">
        <v>45853</v>
      </c>
      <c r="T479" s="42"/>
    </row>
    <row r="480" spans="1:20" customFormat="1" ht="222.75" customHeight="1" x14ac:dyDescent="0.25">
      <c r="A480" s="144">
        <v>461</v>
      </c>
      <c r="B480" s="147" t="s">
        <v>377</v>
      </c>
      <c r="C480" s="147" t="s">
        <v>1972</v>
      </c>
      <c r="D480" s="147" t="s">
        <v>1973</v>
      </c>
      <c r="E480" s="147" t="s">
        <v>1974</v>
      </c>
      <c r="F480" s="147" t="s">
        <v>1975</v>
      </c>
      <c r="G480" s="145">
        <f t="shared" si="82"/>
        <v>18.8</v>
      </c>
      <c r="H480" s="145">
        <v>9.4</v>
      </c>
      <c r="I480" s="145">
        <v>9.4</v>
      </c>
      <c r="J480" s="147" t="s">
        <v>132</v>
      </c>
      <c r="K480" s="147" t="s">
        <v>25</v>
      </c>
      <c r="L480" s="147" t="s">
        <v>737</v>
      </c>
      <c r="M480" s="21"/>
      <c r="N480" s="21"/>
      <c r="O480" s="21"/>
      <c r="P480" s="21"/>
      <c r="Q480" s="21"/>
      <c r="R480" s="21"/>
      <c r="S480" s="21"/>
      <c r="T480" s="21"/>
    </row>
    <row r="481" spans="1:23" customFormat="1" ht="138" customHeigh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3" customFormat="1" x14ac:dyDescent="0.3">
      <c r="A482" s="29"/>
      <c r="B482" s="29"/>
      <c r="C482" s="29"/>
      <c r="D482" s="21"/>
      <c r="E482" s="21"/>
      <c r="F482" s="35"/>
      <c r="G482" s="35"/>
      <c r="H482" s="35"/>
      <c r="I482" s="35"/>
      <c r="J482" s="39"/>
      <c r="K482" s="39"/>
      <c r="L482" s="39"/>
      <c r="M482" s="39"/>
      <c r="N482" s="40"/>
      <c r="O482" s="40"/>
      <c r="P482" s="39"/>
      <c r="Q482" s="39"/>
      <c r="R482" s="39"/>
      <c r="S482" s="39"/>
      <c r="T482" s="39"/>
    </row>
    <row r="483" spans="1:23" customFormat="1" ht="141" customHeight="1" x14ac:dyDescent="0.3">
      <c r="A483" s="21"/>
      <c r="B483" s="21"/>
      <c r="C483" s="21"/>
      <c r="D483" s="21"/>
      <c r="E483" s="21"/>
      <c r="F483" s="35"/>
      <c r="G483" s="35"/>
      <c r="H483" s="35"/>
      <c r="I483" s="35"/>
      <c r="J483" s="35"/>
      <c r="K483" s="35"/>
      <c r="L483" s="35"/>
      <c r="M483" s="35"/>
      <c r="N483" s="36"/>
      <c r="O483" s="36"/>
      <c r="P483" s="35"/>
      <c r="Q483" s="35"/>
      <c r="R483" s="35"/>
      <c r="S483" s="35"/>
      <c r="T483" s="35"/>
    </row>
    <row r="484" spans="1:23" ht="246" customHeight="1" x14ac:dyDescent="0.3">
      <c r="U484" s="21"/>
    </row>
    <row r="487" spans="1:23" ht="120" customHeight="1" x14ac:dyDescent="0.3">
      <c r="U487" s="39"/>
      <c r="V487" s="29"/>
      <c r="W487" s="29"/>
    </row>
    <row r="488" spans="1:23" s="29" customFormat="1" x14ac:dyDescent="0.3">
      <c r="A488" s="21"/>
      <c r="B488" s="21"/>
      <c r="C488" s="21"/>
      <c r="D488" s="21"/>
      <c r="E488" s="21"/>
      <c r="F488" s="35"/>
      <c r="G488" s="35"/>
      <c r="H488" s="35"/>
      <c r="I488" s="35"/>
      <c r="J488" s="35"/>
      <c r="K488" s="35"/>
      <c r="L488" s="35"/>
      <c r="M488" s="35"/>
      <c r="N488" s="36"/>
      <c r="O488" s="36"/>
      <c r="P488" s="35"/>
      <c r="Q488" s="35"/>
      <c r="R488" s="35"/>
      <c r="S488" s="35"/>
      <c r="T488" s="35"/>
      <c r="U488" s="39"/>
    </row>
    <row r="489" spans="1:23" s="29" customFormat="1" x14ac:dyDescent="0.3">
      <c r="A489" s="21"/>
      <c r="B489" s="21"/>
      <c r="C489" s="21"/>
      <c r="D489" s="21"/>
      <c r="E489" s="21"/>
      <c r="F489" s="35"/>
      <c r="G489" s="35"/>
      <c r="H489" s="35"/>
      <c r="I489" s="35"/>
      <c r="J489" s="35"/>
      <c r="K489" s="35"/>
      <c r="L489" s="35"/>
      <c r="M489" s="35"/>
      <c r="N489" s="36"/>
      <c r="O489" s="36"/>
      <c r="P489" s="35"/>
      <c r="Q489" s="35"/>
      <c r="R489" s="35"/>
      <c r="S489" s="35"/>
      <c r="T489" s="35"/>
      <c r="U489" s="35"/>
      <c r="V489" s="21"/>
      <c r="W489" s="21"/>
    </row>
  </sheetData>
  <autoFilter ref="A5:T480">
    <filterColumn colId="4" showButton="0"/>
    <filterColumn colId="6" showButton="0"/>
    <filterColumn colId="7" showButton="0"/>
  </autoFilter>
  <customSheetViews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3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10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62">
    <mergeCell ref="S34:S35"/>
    <mergeCell ref="T34:T35"/>
    <mergeCell ref="L34:L35"/>
    <mergeCell ref="M34:M35"/>
    <mergeCell ref="N34:N35"/>
    <mergeCell ref="O34:O35"/>
    <mergeCell ref="P34:P35"/>
    <mergeCell ref="E75:F75"/>
    <mergeCell ref="H34:H35"/>
    <mergeCell ref="I34:I35"/>
    <mergeCell ref="J34:J35"/>
    <mergeCell ref="K34:K35"/>
    <mergeCell ref="E40:F40"/>
    <mergeCell ref="G34:G35"/>
    <mergeCell ref="E322:F322"/>
    <mergeCell ref="E325:F325"/>
    <mergeCell ref="P241:P242"/>
    <mergeCell ref="Q241:Q242"/>
    <mergeCell ref="J241:J242"/>
    <mergeCell ref="K241:K242"/>
    <mergeCell ref="L241:L242"/>
    <mergeCell ref="M241:M242"/>
    <mergeCell ref="N241:N242"/>
    <mergeCell ref="O241:O242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A34:A35"/>
    <mergeCell ref="B34:B35"/>
    <mergeCell ref="C34:C35"/>
    <mergeCell ref="D34:D35"/>
    <mergeCell ref="E34:E35"/>
    <mergeCell ref="O229:O230"/>
    <mergeCell ref="P229:P230"/>
    <mergeCell ref="Q229:Q230"/>
    <mergeCell ref="E163:F163"/>
    <mergeCell ref="E174:F174"/>
    <mergeCell ref="E74:F74"/>
    <mergeCell ref="E153:F153"/>
    <mergeCell ref="E182:F182"/>
    <mergeCell ref="E154:F154"/>
    <mergeCell ref="E164:F164"/>
    <mergeCell ref="E109:F109"/>
    <mergeCell ref="F34:F35"/>
    <mergeCell ref="Q34:Q35"/>
    <mergeCell ref="E101:F101"/>
    <mergeCell ref="E102:F102"/>
    <mergeCell ref="B112:T112"/>
    <mergeCell ref="E77:F77"/>
    <mergeCell ref="S229:S230"/>
    <mergeCell ref="R34:R35"/>
    <mergeCell ref="E12:F12"/>
    <mergeCell ref="E13:F13"/>
    <mergeCell ref="E21:F21"/>
    <mergeCell ref="E23:F23"/>
    <mergeCell ref="S24:S25"/>
    <mergeCell ref="T24:T25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K229:K230"/>
    <mergeCell ref="L229:L230"/>
    <mergeCell ref="M229:M230"/>
    <mergeCell ref="N229:N230"/>
    <mergeCell ref="N24:N25"/>
    <mergeCell ref="O24:O25"/>
    <mergeCell ref="P24:P25"/>
    <mergeCell ref="Q24:Q2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R24:R25"/>
    <mergeCell ref="B196:T196"/>
    <mergeCell ref="B216:T216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B5:B6"/>
    <mergeCell ref="C5:C6"/>
    <mergeCell ref="D5:D6"/>
    <mergeCell ref="E5:F5"/>
    <mergeCell ref="E10:E11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E352:F352"/>
    <mergeCell ref="E359:F359"/>
    <mergeCell ref="E361:F361"/>
    <mergeCell ref="E175:F175"/>
    <mergeCell ref="E178:F178"/>
    <mergeCell ref="E179:F179"/>
    <mergeCell ref="E235:F235"/>
    <mergeCell ref="E318:F318"/>
    <mergeCell ref="E319:F319"/>
    <mergeCell ref="E321:F321"/>
    <mergeCell ref="E244:F244"/>
    <mergeCell ref="E279:F279"/>
    <mergeCell ref="E280:F280"/>
    <mergeCell ref="E311:F311"/>
    <mergeCell ref="E285:F285"/>
    <mergeCell ref="E245:F245"/>
    <mergeCell ref="B354:T354"/>
    <mergeCell ref="E305:F305"/>
    <mergeCell ref="B226:T226"/>
    <mergeCell ref="R241:R242"/>
    <mergeCell ref="S241:S242"/>
    <mergeCell ref="T241:T242"/>
    <mergeCell ref="T229:T230"/>
    <mergeCell ref="R229:R230"/>
  </mergeCells>
  <conditionalFormatting sqref="C220">
    <cfRule type="notContainsBlanks" dxfId="55" priority="118">
      <formula>LEN(TRIM(C220))&gt;0</formula>
    </cfRule>
  </conditionalFormatting>
  <conditionalFormatting sqref="C43">
    <cfRule type="notContainsBlanks" dxfId="54" priority="102">
      <formula>LEN(TRIM(C43))&gt;0</formula>
    </cfRule>
  </conditionalFormatting>
  <conditionalFormatting sqref="C141">
    <cfRule type="notContainsBlanks" dxfId="53" priority="104">
      <formula>LEN(TRIM(C141))&gt;0</formula>
    </cfRule>
  </conditionalFormatting>
  <conditionalFormatting sqref="C106">
    <cfRule type="notContainsBlanks" dxfId="52" priority="99">
      <formula>LEN(TRIM(C106))&gt;0</formula>
    </cfRule>
  </conditionalFormatting>
  <conditionalFormatting sqref="C182">
    <cfRule type="notContainsBlanks" dxfId="51" priority="97">
      <formula>LEN(TRIM(C182))&gt;0</formula>
    </cfRule>
  </conditionalFormatting>
  <conditionalFormatting sqref="C235">
    <cfRule type="notContainsBlanks" dxfId="50" priority="95">
      <formula>LEN(TRIM(C235))&gt;0</formula>
    </cfRule>
  </conditionalFormatting>
  <conditionalFormatting sqref="C383">
    <cfRule type="notContainsBlanks" dxfId="49" priority="91">
      <formula>LEN(TRIM(C383))&gt;0</formula>
    </cfRule>
  </conditionalFormatting>
  <conditionalFormatting sqref="C296">
    <cfRule type="notContainsBlanks" dxfId="48" priority="86">
      <formula>LEN(TRIM(C296))&gt;0</formula>
    </cfRule>
  </conditionalFormatting>
  <conditionalFormatting sqref="C328">
    <cfRule type="notContainsBlanks" dxfId="47" priority="85">
      <formula>LEN(TRIM(C328))&gt;0</formula>
    </cfRule>
  </conditionalFormatting>
  <conditionalFormatting sqref="C103">
    <cfRule type="notContainsBlanks" dxfId="46" priority="81">
      <formula>LEN(TRIM(C103))&gt;0</formula>
    </cfRule>
  </conditionalFormatting>
  <conditionalFormatting sqref="C145">
    <cfRule type="notContainsBlanks" dxfId="45" priority="80">
      <formula>LEN(TRIM(C145))&gt;0</formula>
    </cfRule>
  </conditionalFormatting>
  <conditionalFormatting sqref="C304">
    <cfRule type="notContainsBlanks" dxfId="44" priority="73">
      <formula>LEN(TRIM(C304))&gt;0</formula>
    </cfRule>
  </conditionalFormatting>
  <conditionalFormatting sqref="C133">
    <cfRule type="notContainsBlanks" dxfId="43" priority="76">
      <formula>LEN(TRIM(C133))&gt;0</formula>
    </cfRule>
  </conditionalFormatting>
  <conditionalFormatting sqref="C342">
    <cfRule type="notContainsBlanks" dxfId="42" priority="71">
      <formula>LEN(TRIM(C342))&gt;0</formula>
    </cfRule>
  </conditionalFormatting>
  <conditionalFormatting sqref="C376">
    <cfRule type="notContainsBlanks" dxfId="41" priority="70">
      <formula>LEN(TRIM(C376))&gt;0</formula>
    </cfRule>
  </conditionalFormatting>
  <conditionalFormatting sqref="C377">
    <cfRule type="notContainsBlanks" dxfId="40" priority="69">
      <formula>LEN(TRIM(C377))&gt;0</formula>
    </cfRule>
  </conditionalFormatting>
  <conditionalFormatting sqref="C165">
    <cfRule type="notContainsBlanks" dxfId="39" priority="66">
      <formula>LEN(TRIM(C165))&gt;0</formula>
    </cfRule>
  </conditionalFormatting>
  <conditionalFormatting sqref="C208">
    <cfRule type="notContainsBlanks" dxfId="38" priority="65">
      <formula>LEN(TRIM(C208))&gt;0</formula>
    </cfRule>
  </conditionalFormatting>
  <conditionalFormatting sqref="C218">
    <cfRule type="notContainsBlanks" dxfId="37" priority="64">
      <formula>LEN(TRIM(C218))&gt;0</formula>
    </cfRule>
  </conditionalFormatting>
  <conditionalFormatting sqref="C237">
    <cfRule type="notContainsBlanks" dxfId="36" priority="63">
      <formula>LEN(TRIM(C237))&gt;0</formula>
    </cfRule>
  </conditionalFormatting>
  <conditionalFormatting sqref="C334">
    <cfRule type="notContainsBlanks" dxfId="35" priority="60">
      <formula>LEN(TRIM(C334))&gt;0</formula>
    </cfRule>
  </conditionalFormatting>
  <conditionalFormatting sqref="C336">
    <cfRule type="notContainsBlanks" dxfId="34" priority="59">
      <formula>LEN(TRIM(C336))&gt;0</formula>
    </cfRule>
  </conditionalFormatting>
  <conditionalFormatting sqref="C349">
    <cfRule type="notContainsBlanks" dxfId="33" priority="58">
      <formula>LEN(TRIM(C349))&gt;0</formula>
    </cfRule>
  </conditionalFormatting>
  <conditionalFormatting sqref="C351">
    <cfRule type="notContainsBlanks" dxfId="32" priority="57">
      <formula>LEN(TRIM(C351))&gt;0</formula>
    </cfRule>
  </conditionalFormatting>
  <conditionalFormatting sqref="C360">
    <cfRule type="notContainsBlanks" dxfId="31" priority="54">
      <formula>LEN(TRIM(C360))&gt;0</formula>
    </cfRule>
  </conditionalFormatting>
  <conditionalFormatting sqref="C365">
    <cfRule type="notContainsBlanks" dxfId="30" priority="53">
      <formula>LEN(TRIM(C365))&gt;0</formula>
    </cfRule>
  </conditionalFormatting>
  <conditionalFormatting sqref="C378">
    <cfRule type="notContainsBlanks" dxfId="29" priority="52">
      <formula>LEN(TRIM(C378))&gt;0</formula>
    </cfRule>
  </conditionalFormatting>
  <conditionalFormatting sqref="C353">
    <cfRule type="notContainsBlanks" dxfId="28" priority="40">
      <formula>LEN(TRIM(C353))&gt;0</formula>
    </cfRule>
  </conditionalFormatting>
  <conditionalFormatting sqref="C366">
    <cfRule type="notContainsBlanks" dxfId="27" priority="38">
      <formula>LEN(TRIM(C366))&gt;0</formula>
    </cfRule>
  </conditionalFormatting>
  <conditionalFormatting sqref="C46">
    <cfRule type="notContainsBlanks" dxfId="26" priority="37">
      <formula>LEN(TRIM(C46))&gt;0</formula>
    </cfRule>
  </conditionalFormatting>
  <conditionalFormatting sqref="C132">
    <cfRule type="notContainsBlanks" dxfId="25" priority="36">
      <formula>LEN(TRIM(C132))&gt;0</formula>
    </cfRule>
  </conditionalFormatting>
  <conditionalFormatting sqref="C305">
    <cfRule type="notContainsBlanks" dxfId="24" priority="33">
      <formula>LEN(TRIM(C305))&gt;0</formula>
    </cfRule>
  </conditionalFormatting>
  <conditionalFormatting sqref="C305">
    <cfRule type="notContainsBlanks" dxfId="23" priority="32">
      <formula>LEN(TRIM(C305))&gt;0</formula>
    </cfRule>
  </conditionalFormatting>
  <conditionalFormatting sqref="C331">
    <cfRule type="notContainsBlanks" dxfId="22" priority="31">
      <formula>LEN(TRIM(C331))&gt;0</formula>
    </cfRule>
  </conditionalFormatting>
  <conditionalFormatting sqref="C343">
    <cfRule type="notContainsBlanks" dxfId="21" priority="30">
      <formula>LEN(TRIM(C343))&gt;0</formula>
    </cfRule>
  </conditionalFormatting>
  <conditionalFormatting sqref="C137">
    <cfRule type="notContainsBlanks" dxfId="20" priority="29">
      <formula>LEN(TRIM(C137))&gt;0</formula>
    </cfRule>
  </conditionalFormatting>
  <conditionalFormatting sqref="C283">
    <cfRule type="notContainsBlanks" dxfId="19" priority="28">
      <formula>LEN(TRIM(C283))&gt;0</formula>
    </cfRule>
  </conditionalFormatting>
  <conditionalFormatting sqref="C198">
    <cfRule type="notContainsBlanks" dxfId="18" priority="27">
      <formula>LEN(TRIM(C198))&gt;0</formula>
    </cfRule>
  </conditionalFormatting>
  <conditionalFormatting sqref="C219">
    <cfRule type="notContainsBlanks" dxfId="17" priority="26">
      <formula>LEN(TRIM(C219))&gt;0</formula>
    </cfRule>
  </conditionalFormatting>
  <conditionalFormatting sqref="C39">
    <cfRule type="notContainsBlanks" dxfId="16" priority="25">
      <formula>LEN(TRIM(C39))&gt;0</formula>
    </cfRule>
  </conditionalFormatting>
  <conditionalFormatting sqref="C57">
    <cfRule type="notContainsBlanks" dxfId="15" priority="24">
      <formula>LEN(TRIM(C57))&gt;0</formula>
    </cfRule>
  </conditionalFormatting>
  <conditionalFormatting sqref="C85">
    <cfRule type="notContainsBlanks" dxfId="14" priority="23">
      <formula>LEN(TRIM(C85))&gt;0</formula>
    </cfRule>
  </conditionalFormatting>
  <conditionalFormatting sqref="C105">
    <cfRule type="notContainsBlanks" dxfId="13" priority="22">
      <formula>LEN(TRIM(C105))&gt;0</formula>
    </cfRule>
  </conditionalFormatting>
  <conditionalFormatting sqref="C185">
    <cfRule type="notContainsBlanks" dxfId="12" priority="21">
      <formula>LEN(TRIM(C185))&gt;0</formula>
    </cfRule>
  </conditionalFormatting>
  <conditionalFormatting sqref="C240">
    <cfRule type="notContainsBlanks" dxfId="11" priority="20">
      <formula>LEN(TRIM(C240))&gt;0</formula>
    </cfRule>
  </conditionalFormatting>
  <conditionalFormatting sqref="C181">
    <cfRule type="notContainsBlanks" dxfId="10" priority="13">
      <formula>LEN(TRIM(C181))&gt;0</formula>
    </cfRule>
  </conditionalFormatting>
  <conditionalFormatting sqref="C181">
    <cfRule type="notContainsBlanks" dxfId="9" priority="12">
      <formula>LEN(TRIM(C181))&gt;0</formula>
    </cfRule>
  </conditionalFormatting>
  <conditionalFormatting sqref="C181">
    <cfRule type="notContainsBlanks" dxfId="8" priority="11">
      <formula>LEN(TRIM(C181))&gt;0</formula>
    </cfRule>
  </conditionalFormatting>
  <conditionalFormatting sqref="C181">
    <cfRule type="notContainsBlanks" dxfId="7" priority="10">
      <formula>LEN(TRIM(C181))&gt;0</formula>
    </cfRule>
  </conditionalFormatting>
  <conditionalFormatting sqref="C181">
    <cfRule type="notContainsBlanks" dxfId="6" priority="9">
      <formula>LEN(TRIM(C181))&gt;0</formula>
    </cfRule>
  </conditionalFormatting>
  <conditionalFormatting sqref="C181">
    <cfRule type="notContainsBlanks" dxfId="5" priority="8">
      <formula>LEN(TRIM(C181))&gt;0</formula>
    </cfRule>
  </conditionalFormatting>
  <conditionalFormatting sqref="C357">
    <cfRule type="notContainsBlanks" dxfId="4" priority="7">
      <formula>LEN(TRIM(C357))&gt;0</formula>
    </cfRule>
  </conditionalFormatting>
  <conditionalFormatting sqref="C388">
    <cfRule type="notContainsBlanks" dxfId="3" priority="1">
      <formula>LEN(TRIM(C388))&gt;0</formula>
    </cfRule>
  </conditionalFormatting>
  <conditionalFormatting sqref="C460">
    <cfRule type="notContainsBlanks" dxfId="2" priority="2">
      <formula>LEN(TRIM(C460))&gt;0</formula>
    </cfRule>
  </conditionalFormatting>
  <conditionalFormatting sqref="C401">
    <cfRule type="notContainsBlanks" dxfId="1" priority="4">
      <formula>LEN(TRIM(C401))&gt;0</formula>
    </cfRule>
  </conditionalFormatting>
  <conditionalFormatting sqref="C397">
    <cfRule type="notContainsBlanks" dxfId="0" priority="3">
      <formula>LEN(TRIM(C397))&gt;0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7" max="19" man="1"/>
    <brk id="246" max="19" man="1"/>
    <brk id="255" max="19" man="1"/>
    <brk id="265" max="19" man="1"/>
    <brk id="274" max="19" man="1"/>
    <brk id="284" max="19" man="1"/>
    <brk id="405" max="19" man="1"/>
    <brk id="415" max="19" man="1"/>
    <brk id="42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2025-07-16T11:25:44Z</dcterms:modified>
</cp:coreProperties>
</file>