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definedNames>
    <definedName name="OLE_LINK2" localSheetId="1">Лист2!$J$30</definedName>
  </definedNames>
  <calcPr calcId="125725"/>
</workbook>
</file>

<file path=xl/calcChain.xml><?xml version="1.0" encoding="utf-8"?>
<calcChain xmlns="http://schemas.openxmlformats.org/spreadsheetml/2006/main">
  <c r="C25" i="2"/>
  <c r="E25"/>
  <c r="E88"/>
  <c r="D88"/>
  <c r="C88"/>
  <c r="D99"/>
  <c r="E99"/>
  <c r="C99"/>
  <c r="E60"/>
  <c r="D60"/>
  <c r="C60"/>
  <c r="D85"/>
  <c r="E85"/>
  <c r="C85"/>
  <c r="D15"/>
  <c r="E15"/>
  <c r="C15"/>
  <c r="D37" l="1"/>
  <c r="E37"/>
  <c r="C37"/>
  <c r="D30" l="1"/>
  <c r="E30"/>
  <c r="C30"/>
  <c r="D29"/>
  <c r="E29"/>
  <c r="C29"/>
  <c r="D25"/>
  <c r="D24" s="1"/>
  <c r="E24"/>
  <c r="C24"/>
  <c r="C19"/>
  <c r="D19"/>
  <c r="E19"/>
  <c r="C17"/>
  <c r="D17"/>
  <c r="E17"/>
  <c r="E14" l="1"/>
  <c r="D14"/>
  <c r="C14"/>
</calcChain>
</file>

<file path=xl/sharedStrings.xml><?xml version="1.0" encoding="utf-8"?>
<sst xmlns="http://schemas.openxmlformats.org/spreadsheetml/2006/main" count="903" uniqueCount="786">
  <si>
    <t>Приложение № 1</t>
  </si>
  <si>
    <t>к распоряжению администрации</t>
  </si>
  <si>
    <t xml:space="preserve"> Центрального района Санкт-Петербурга</t>
  </si>
  <si>
    <t>от   __________ № __________</t>
  </si>
  <si>
    <t>Нормативные затраты на обеспечение функций</t>
  </si>
  <si>
    <t>администрации Центрального района Санкт-Петербурга на 2018 год и на плановый период 2019 и 2020 годов</t>
  </si>
  <si>
    <t>N п/п</t>
  </si>
  <si>
    <t>Вид (группа, подгруппа) затрат</t>
  </si>
  <si>
    <t>Значение нормативных затрат,</t>
  </si>
  <si>
    <t>руб. в год</t>
  </si>
  <si>
    <t>Порядок расчета нормативных затрат</t>
  </si>
  <si>
    <t>2018 год</t>
  </si>
  <si>
    <t>2019 год</t>
  </si>
  <si>
    <t>2020 год</t>
  </si>
  <si>
    <t>Затраты на информационно-коммуникационные технологии</t>
  </si>
  <si>
    <t>3 976 158,94</t>
  </si>
  <si>
    <t>4 205 591,50</t>
  </si>
  <si>
    <t>4 440 349,70</t>
  </si>
  <si>
    <t>Расчет затрат на информационно-коммуникационные технологии осуществляется исходя из следующих групп затрат:</t>
  </si>
  <si>
    <t>затраты на услуги связи;</t>
  </si>
  <si>
    <t>затраты на приобретение прочих работ и услуг, не относящихся к затратам на услуги связи, аренду и содержание имущества;</t>
  </si>
  <si>
    <t>затраты на приобретение материальных запасов в сфере информационно-коммуникационных технологий;</t>
  </si>
  <si>
    <t>иные затраты в сфере информационно-коммуникационных технологий</t>
  </si>
  <si>
    <t>Затраты на услуги связи</t>
  </si>
  <si>
    <t>5 500,45</t>
  </si>
  <si>
    <t>5 835,98</t>
  </si>
  <si>
    <t>6 180,31</t>
  </si>
  <si>
    <t>Расчет нормативных затрат на услуги связи осуществляется исходя из следующих подгрупп затрат:</t>
  </si>
  <si>
    <t>затраты на передачу данных с использованием информационно-телекоммуникационной сети "Интернет" и услуг интернет-провайдеров</t>
  </si>
  <si>
    <t>Затраты на передачу данных с использованием информационно-телекоммуникационной сети "Интернет" и услуг интернет-провайдеров</t>
  </si>
  <si>
    <t>Нормативные затраты на передачу данных с использованием информационно-телекоммуникационной сети "Интернет" и услуг интернет-провайдеров определяются затратами на текущий финансовый год с учетом показателей индекса роста потребительских цен</t>
  </si>
  <si>
    <t>Затраты на приобретение прочих работ и услуг, не относящихся к затратам на услуги связи, аренду и содержание имущества</t>
  </si>
  <si>
    <t>332 311,00</t>
  </si>
  <si>
    <t>350 378,00</t>
  </si>
  <si>
    <t>368 851,00</t>
  </si>
  <si>
    <t>Расчет нормативных затрат на приобретение прочих работ и услуг, не относящихся к затратам на услуги связи, аренду и содержание имущества, осуществляется исходя из следующих подгрупп затрат:</t>
  </si>
  <si>
    <t>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</t>
  </si>
  <si>
    <t>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</t>
  </si>
  <si>
    <r>
      <t xml:space="preserve">НЗ </t>
    </r>
    <r>
      <rPr>
        <sz val="10"/>
        <color theme="1"/>
        <rFont val="Times New Roman"/>
        <family val="1"/>
        <charset val="204"/>
      </rPr>
      <t>пбд</t>
    </r>
    <r>
      <rPr>
        <sz val="12"/>
        <color theme="1"/>
        <rFont val="Times New Roman"/>
        <family val="1"/>
        <charset val="204"/>
      </rPr>
      <t xml:space="preserve"> = Ч</t>
    </r>
    <r>
      <rPr>
        <sz val="10"/>
        <color theme="1"/>
        <rFont val="Times New Roman"/>
        <family val="1"/>
        <charset val="204"/>
      </rPr>
      <t>р</t>
    </r>
    <r>
      <rPr>
        <sz val="12"/>
        <color theme="1"/>
        <rFont val="Times New Roman"/>
        <family val="1"/>
        <charset val="204"/>
      </rPr>
      <t xml:space="preserve"> × 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пбд</t>
    </r>
    <r>
      <rPr>
        <sz val="12"/>
        <color theme="1"/>
        <rFont val="Times New Roman"/>
        <family val="1"/>
        <charset val="204"/>
      </rPr>
      <t>,</t>
    </r>
  </si>
  <si>
    <t>где:</t>
  </si>
  <si>
    <r>
      <t xml:space="preserve">НЗ </t>
    </r>
    <r>
      <rPr>
        <sz val="10"/>
        <color theme="1"/>
        <rFont val="Times New Roman"/>
        <family val="1"/>
        <charset val="204"/>
      </rPr>
      <t>пбд</t>
    </r>
    <r>
      <rPr>
        <sz val="12"/>
        <color theme="1"/>
        <rFont val="Times New Roman"/>
        <family val="1"/>
        <charset val="204"/>
      </rPr>
      <t xml:space="preserve"> - нормативные затраты на приобретение правовых баз данных;</t>
    </r>
  </si>
  <si>
    <r>
      <t>Ч</t>
    </r>
    <r>
      <rPr>
        <sz val="10"/>
        <color theme="1"/>
        <rFont val="Times New Roman"/>
        <family val="1"/>
        <charset val="204"/>
      </rPr>
      <t>р</t>
    </r>
    <r>
      <rPr>
        <sz val="12"/>
        <color theme="1"/>
        <rFont val="Times New Roman"/>
        <family val="1"/>
        <charset val="204"/>
      </rPr>
      <t xml:space="preserve"> - расчетная численность работников;</t>
    </r>
  </si>
  <si>
    <r>
      <t>Н</t>
    </r>
    <r>
      <rPr>
        <sz val="10"/>
        <color theme="1"/>
        <rFont val="Calibri"/>
        <family val="2"/>
        <charset val="204"/>
        <scheme val="minor"/>
      </rPr>
      <t>ц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пбд</t>
    </r>
    <r>
      <rPr>
        <sz val="12"/>
        <color theme="1"/>
        <rFont val="Calibri"/>
        <family val="2"/>
        <charset val="204"/>
        <scheme val="minor"/>
      </rPr>
      <t xml:space="preserve"> - норматив цены приобретения правовых баз данных</t>
    </r>
  </si>
  <si>
    <t>Затраты на приобретение материальных запасов в сфере информационно-коммуникационных технологий</t>
  </si>
  <si>
    <t>3 638 347,49</t>
  </si>
  <si>
    <t>3 849 377,52</t>
  </si>
  <si>
    <t>4 065 318,39</t>
  </si>
  <si>
    <t>Расчет нормативных затрат на приобретение материальных запасов в сфере информационно-коммуникационных технологий осуществляется исходя из следующих подгрупп затрат:</t>
  </si>
  <si>
    <t>затраты на приобретение деталей для содержания принтеров, многофункциональных устройств и копировальных аппаратов (оргтехники);</t>
  </si>
  <si>
    <t>затраты на приобретение других запасных частей для вычислительной техники;</t>
  </si>
  <si>
    <t>затраты на приобретение магнитных и оптических носителей информации;</t>
  </si>
  <si>
    <t>иные затраты, относящиеся к затратам на приобретение материальных запасов в сфере информационно-коммуникационных технологий</t>
  </si>
  <si>
    <t>Затраты на приобретение деталей для содержания принтеров, многофункциональных устройств и копировальных аппаратов (оргтехники)</t>
  </si>
  <si>
    <t>1 650 274,80</t>
  </si>
  <si>
    <t>1 740 032,40</t>
  </si>
  <si>
    <t>1 831 521,90</t>
  </si>
  <si>
    <r>
      <t xml:space="preserve">НЗ </t>
    </r>
    <r>
      <rPr>
        <sz val="10"/>
        <color theme="1"/>
        <rFont val="Times New Roman"/>
        <family val="1"/>
        <charset val="204"/>
      </rPr>
      <t xml:space="preserve">дет орг </t>
    </r>
    <r>
      <rPr>
        <sz val="12"/>
        <color theme="1"/>
        <rFont val="Times New Roman"/>
        <family val="1"/>
        <charset val="204"/>
      </rPr>
      <t>= 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дет орг </t>
    </r>
    <r>
      <rPr>
        <sz val="12"/>
        <color theme="1"/>
        <rFont val="Times New Roman"/>
        <family val="1"/>
        <charset val="204"/>
      </rPr>
      <t xml:space="preserve">× НЗ </t>
    </r>
    <r>
      <rPr>
        <sz val="10"/>
        <color theme="1"/>
        <rFont val="Times New Roman"/>
        <family val="1"/>
        <charset val="204"/>
      </rPr>
      <t>орг</t>
    </r>
    <r>
      <rPr>
        <sz val="12"/>
        <color theme="1"/>
        <rFont val="Times New Roman"/>
        <family val="1"/>
        <charset val="204"/>
      </rPr>
      <t>,</t>
    </r>
  </si>
  <si>
    <r>
      <t xml:space="preserve">НЗ </t>
    </r>
    <r>
      <rPr>
        <sz val="10"/>
        <color theme="1"/>
        <rFont val="Times New Roman"/>
        <family val="1"/>
        <charset val="204"/>
      </rPr>
      <t xml:space="preserve">дет орг </t>
    </r>
    <r>
      <rPr>
        <sz val="12"/>
        <color theme="1"/>
        <rFont val="Times New Roman"/>
        <family val="1"/>
        <charset val="204"/>
      </rPr>
      <t>- нормативные затраты на приобретение деталей для содержания оргтехники (принтеров, многофункциональных устройств и копировальных аппаратов);</t>
    </r>
  </si>
  <si>
    <r>
      <t>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дет орг </t>
    </r>
    <r>
      <rPr>
        <sz val="12"/>
        <color theme="1"/>
        <rFont val="Times New Roman"/>
        <family val="1"/>
        <charset val="204"/>
      </rPr>
      <t>- норматив цены приобретения деталей для содержания оргтехники (принтеров, многофункциональных устройств и копировальных аппаратов);</t>
    </r>
  </si>
  <si>
    <t>Нз орг - норматив затрат на приобретение оргтехники (приобретение принтеров, многофункциональных устройств, копировальных аппаратов), определяемые в соответствии с пунктом 1.5.2 настоящего Порядка</t>
  </si>
  <si>
    <t>Затраты на приобретение других запасных частей для вычислительной техники</t>
  </si>
  <si>
    <t>340 984,94</t>
  </si>
  <si>
    <r>
      <t xml:space="preserve">НЗ </t>
    </r>
    <r>
      <rPr>
        <sz val="10"/>
        <color theme="1"/>
        <rFont val="Times New Roman"/>
        <family val="1"/>
        <charset val="204"/>
      </rPr>
      <t>зч</t>
    </r>
    <r>
      <rPr>
        <sz val="12"/>
        <color theme="1"/>
        <rFont val="Times New Roman"/>
        <family val="1"/>
        <charset val="204"/>
      </rPr>
      <t xml:space="preserve"> = 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зч</t>
    </r>
    <r>
      <rPr>
        <sz val="12"/>
        <color theme="1"/>
        <rFont val="Times New Roman"/>
        <family val="1"/>
        <charset val="204"/>
      </rPr>
      <t xml:space="preserve"> × С</t>
    </r>
    <r>
      <rPr>
        <sz val="10"/>
        <color theme="1"/>
        <rFont val="Times New Roman"/>
        <family val="1"/>
        <charset val="204"/>
      </rPr>
      <t>вт</t>
    </r>
    <r>
      <rPr>
        <sz val="12"/>
        <color theme="1"/>
        <rFont val="Times New Roman"/>
        <family val="1"/>
        <charset val="204"/>
      </rPr>
      <t>,</t>
    </r>
  </si>
  <si>
    <r>
      <t xml:space="preserve">НЗ </t>
    </r>
    <r>
      <rPr>
        <sz val="10"/>
        <color theme="1"/>
        <rFont val="Times New Roman"/>
        <family val="1"/>
        <charset val="204"/>
      </rPr>
      <t>зч</t>
    </r>
    <r>
      <rPr>
        <sz val="12"/>
        <color theme="1"/>
        <rFont val="Times New Roman"/>
        <family val="1"/>
        <charset val="204"/>
      </rPr>
      <t xml:space="preserve"> - нормативные затраты на приобретение других запасных частей для вычислительной техники;</t>
    </r>
  </si>
  <si>
    <r>
      <t xml:space="preserve">Нц </t>
    </r>
    <r>
      <rPr>
        <sz val="10"/>
        <color theme="1"/>
        <rFont val="Times New Roman"/>
        <family val="1"/>
        <charset val="204"/>
      </rPr>
      <t>зч</t>
    </r>
    <r>
      <rPr>
        <sz val="12"/>
        <color theme="1"/>
        <rFont val="Times New Roman"/>
        <family val="1"/>
        <charset val="204"/>
      </rPr>
      <t xml:space="preserve"> - норматив цены запасных частей для вычислительной техники;</t>
    </r>
  </si>
  <si>
    <r>
      <t xml:space="preserve">С </t>
    </r>
    <r>
      <rPr>
        <sz val="10"/>
        <color theme="1"/>
        <rFont val="Calibri"/>
        <family val="2"/>
        <charset val="204"/>
        <scheme val="minor"/>
      </rPr>
      <t>вт</t>
    </r>
    <r>
      <rPr>
        <sz val="12"/>
        <color theme="1"/>
        <rFont val="Calibri"/>
        <family val="2"/>
        <charset val="204"/>
        <scheme val="minor"/>
      </rPr>
      <t xml:space="preserve"> - первоначальная стоимость вычислительной техники, находящейся на балансе Администрации</t>
    </r>
  </si>
  <si>
    <t>Затраты на приобретение магнитных и оптических носителей информации</t>
  </si>
  <si>
    <t>116 580,35</t>
  </si>
  <si>
    <t>123 691,75</t>
  </si>
  <si>
    <t>130 989,57</t>
  </si>
  <si>
    <r>
      <t xml:space="preserve">НЗ </t>
    </r>
    <r>
      <rPr>
        <sz val="10"/>
        <color theme="1"/>
        <rFont val="Calibri"/>
        <family val="2"/>
        <charset val="204"/>
        <scheme val="minor"/>
      </rPr>
      <t>мон</t>
    </r>
    <r>
      <rPr>
        <sz val="12"/>
        <color theme="1"/>
        <rFont val="Calibri"/>
        <family val="2"/>
        <charset val="204"/>
        <scheme val="minor"/>
      </rPr>
      <t xml:space="preserve"> =  ∑ Н</t>
    </r>
    <r>
      <rPr>
        <sz val="10"/>
        <color theme="1"/>
        <rFont val="Calibri"/>
        <family val="2"/>
        <charset val="204"/>
        <scheme val="minor"/>
      </rPr>
      <t>к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из i</t>
    </r>
    <r>
      <rPr>
        <sz val="12"/>
        <color theme="1"/>
        <rFont val="Calibri"/>
        <family val="2"/>
        <charset val="204"/>
        <scheme val="minor"/>
      </rPr>
      <t xml:space="preserve"> × Н</t>
    </r>
    <r>
      <rPr>
        <sz val="10"/>
        <color theme="1"/>
        <rFont val="Calibri"/>
        <family val="2"/>
        <charset val="204"/>
        <scheme val="minor"/>
      </rPr>
      <t>ц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из i,</t>
    </r>
  </si>
  <si>
    <t>i =1</t>
  </si>
  <si>
    <r>
      <t xml:space="preserve">НЗ </t>
    </r>
    <r>
      <rPr>
        <sz val="10"/>
        <color theme="1"/>
        <rFont val="Calibri"/>
        <family val="2"/>
        <charset val="204"/>
        <scheme val="minor"/>
      </rPr>
      <t>мон</t>
    </r>
    <r>
      <rPr>
        <sz val="12"/>
        <color rgb="FF2B4279"/>
        <rFont val="Calibri"/>
        <family val="2"/>
        <charset val="204"/>
        <scheme val="minor"/>
      </rPr>
      <t xml:space="preserve"> - </t>
    </r>
    <r>
      <rPr>
        <sz val="12"/>
        <color theme="1"/>
        <rFont val="Calibri"/>
        <family val="2"/>
        <charset val="204"/>
        <scheme val="minor"/>
      </rPr>
      <t>нормативные</t>
    </r>
    <r>
      <rPr>
        <sz val="12"/>
        <color rgb="FF000001"/>
        <rFont val="Calibri"/>
        <family val="2"/>
        <charset val="204"/>
        <scheme val="minor"/>
      </rPr>
      <t xml:space="preserve"> затраты, относящиеся </t>
    </r>
    <r>
      <rPr>
        <sz val="12"/>
        <color theme="1"/>
        <rFont val="Calibri"/>
        <family val="2"/>
        <charset val="204"/>
        <scheme val="minor"/>
      </rPr>
      <t>к затратам на приобретение магнитных и оптических носителей информации</t>
    </r>
    <r>
      <rPr>
        <sz val="12"/>
        <color rgb="FF000001"/>
        <rFont val="Calibri"/>
        <family val="2"/>
        <charset val="204"/>
        <scheme val="minor"/>
      </rPr>
      <t>;</t>
    </r>
  </si>
  <si>
    <r>
      <t>Н</t>
    </r>
    <r>
      <rPr>
        <sz val="10"/>
        <color theme="1"/>
        <rFont val="Calibri"/>
        <family val="2"/>
        <charset val="204"/>
        <scheme val="minor"/>
      </rPr>
      <t>к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из i</t>
    </r>
    <r>
      <rPr>
        <sz val="12"/>
        <color theme="1"/>
        <rFont val="Calibri"/>
        <family val="2"/>
        <charset val="204"/>
        <scheme val="minor"/>
      </rPr>
      <t xml:space="preserve">   - норматив количества планируемых к приобретению i-го товара;</t>
    </r>
  </si>
  <si>
    <r>
      <t>Н</t>
    </r>
    <r>
      <rPr>
        <sz val="10"/>
        <color theme="1"/>
        <rFont val="Calibri"/>
        <family val="2"/>
        <charset val="204"/>
        <scheme val="minor"/>
      </rPr>
      <t>ц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из i</t>
    </r>
    <r>
      <rPr>
        <sz val="12"/>
        <color theme="1"/>
        <rFont val="Calibri"/>
        <family val="2"/>
        <charset val="204"/>
        <scheme val="minor"/>
      </rPr>
      <t xml:space="preserve">  - норматив цены  1 единицы i-го товара, определяемый в соответствии с положениями статьи 22 Закона   44-ФЗи рассчитываемый  в ценах на очередной финансовый год и на плановый период</t>
    </r>
  </si>
  <si>
    <t>Иные затраты, относящиеся к затратам на приобретение материальных запасов в сфере информационно-коммуникационных технологий</t>
  </si>
  <si>
    <t>1 530 507,40</t>
  </si>
  <si>
    <t>1 623 868,35</t>
  </si>
  <si>
    <t>1 719 676,58</t>
  </si>
  <si>
    <r>
      <t xml:space="preserve">НЗ </t>
    </r>
    <r>
      <rPr>
        <sz val="10"/>
        <color theme="1"/>
        <rFont val="Calibri"/>
        <family val="2"/>
        <charset val="204"/>
        <scheme val="minor"/>
      </rPr>
      <t>из</t>
    </r>
    <r>
      <rPr>
        <sz val="12"/>
        <color theme="1"/>
        <rFont val="Calibri"/>
        <family val="2"/>
        <charset val="204"/>
        <scheme val="minor"/>
      </rPr>
      <t xml:space="preserve"> =  ∑ Н</t>
    </r>
    <r>
      <rPr>
        <sz val="10"/>
        <color theme="1"/>
        <rFont val="Calibri"/>
        <family val="2"/>
        <charset val="204"/>
        <scheme val="minor"/>
      </rPr>
      <t>к из i</t>
    </r>
    <r>
      <rPr>
        <sz val="12"/>
        <color theme="1"/>
        <rFont val="Calibri"/>
        <family val="2"/>
        <charset val="204"/>
        <scheme val="minor"/>
      </rPr>
      <t xml:space="preserve"> × Н</t>
    </r>
    <r>
      <rPr>
        <sz val="10"/>
        <color theme="1"/>
        <rFont val="Calibri"/>
        <family val="2"/>
        <charset val="204"/>
        <scheme val="minor"/>
      </rPr>
      <t>ц из i,</t>
    </r>
  </si>
  <si>
    <r>
      <t xml:space="preserve">НЗ </t>
    </r>
    <r>
      <rPr>
        <sz val="10"/>
        <color theme="1"/>
        <rFont val="Calibri"/>
        <family val="2"/>
        <charset val="204"/>
        <scheme val="minor"/>
      </rPr>
      <t>из</t>
    </r>
    <r>
      <rPr>
        <sz val="10"/>
        <color rgb="FF2B4279"/>
        <rFont val="Calibri"/>
        <family val="2"/>
        <charset val="204"/>
        <scheme val="minor"/>
      </rPr>
      <t xml:space="preserve"> </t>
    </r>
    <r>
      <rPr>
        <sz val="12"/>
        <color rgb="FF2B4279"/>
        <rFont val="Calibri"/>
        <family val="2"/>
        <charset val="204"/>
        <scheme val="minor"/>
      </rPr>
      <t xml:space="preserve">- </t>
    </r>
    <r>
      <rPr>
        <sz val="12"/>
        <color theme="1"/>
        <rFont val="Calibri"/>
        <family val="2"/>
        <charset val="204"/>
        <scheme val="minor"/>
      </rPr>
      <t>нормативные</t>
    </r>
    <r>
      <rPr>
        <sz val="12"/>
        <color rgb="FF000001"/>
        <rFont val="Calibri"/>
        <family val="2"/>
        <charset val="204"/>
        <scheme val="minor"/>
      </rPr>
      <t xml:space="preserve"> затраты, относящиеся к иным затратам на приобретение материальных запасов в сфере информационно-коммуникационных технологий;</t>
    </r>
  </si>
  <si>
    <r>
      <t>Н</t>
    </r>
    <r>
      <rPr>
        <sz val="10"/>
        <color theme="1"/>
        <rFont val="Calibri"/>
        <family val="2"/>
        <charset val="204"/>
        <scheme val="minor"/>
      </rPr>
      <t>к из i</t>
    </r>
    <r>
      <rPr>
        <sz val="12"/>
        <color theme="1"/>
        <rFont val="Calibri"/>
        <family val="2"/>
        <charset val="204"/>
        <scheme val="minor"/>
      </rPr>
      <t xml:space="preserve">   - норматив количества планируемого к приобретению i-го товара;</t>
    </r>
  </si>
  <si>
    <r>
      <t>Н</t>
    </r>
    <r>
      <rPr>
        <sz val="10"/>
        <color theme="1"/>
        <rFont val="Calibri"/>
        <family val="2"/>
        <charset val="204"/>
        <scheme val="minor"/>
      </rPr>
      <t>ц из i</t>
    </r>
    <r>
      <rPr>
        <sz val="12"/>
        <color theme="1"/>
        <rFont val="Calibri"/>
        <family val="2"/>
        <charset val="204"/>
        <scheme val="minor"/>
      </rPr>
      <t xml:space="preserve"> - норматив цены  1 единицы i-го товара, определяемый в соответствии с положениями статьи 22 Закона 44-ФЗ и рассчитываемый  в ценах на очередной финансовый год и на плановый период</t>
    </r>
  </si>
  <si>
    <r>
      <t xml:space="preserve">Прочие затраты (в том числе затраты на закупку товаров, работ и услуг в целях оказания государственных услуг (выполнения работ) и реализации государственных функций), не указанные в </t>
    </r>
    <r>
      <rPr>
        <sz val="12"/>
        <rFont val="Times New Roman"/>
        <family val="1"/>
        <charset val="204"/>
      </rPr>
      <t>подпунктах "а"</t>
    </r>
    <r>
      <rPr>
        <sz val="12"/>
        <color theme="1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"ж" пункта 6</t>
    </r>
    <r>
      <rPr>
        <sz val="12"/>
        <color theme="1"/>
        <rFont val="Times New Roman"/>
        <family val="1"/>
        <charset val="204"/>
      </rPr>
      <t xml:space="preserve"> Общих правил</t>
    </r>
  </si>
  <si>
    <t>112 731 190,42</t>
  </si>
  <si>
    <t>120 441 214,50</t>
  </si>
  <si>
    <r>
      <t xml:space="preserve">Расчет прочих нормативных затрат (в том числе нормативных затрат на закупку товаров, работ и услуг в целях оказания государственных услуг (выполнения работ) и реализации государственных функций), не указанных в </t>
    </r>
    <r>
      <rPr>
        <sz val="12"/>
        <rFont val="Times New Roman"/>
        <family val="1"/>
        <charset val="204"/>
      </rPr>
      <t>подпунктах "а"</t>
    </r>
    <r>
      <rPr>
        <sz val="12"/>
        <color theme="1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"ж" пункта 6</t>
    </r>
    <r>
      <rPr>
        <sz val="12"/>
        <color theme="1"/>
        <rFont val="Times New Roman"/>
        <family val="1"/>
        <charset val="204"/>
      </rPr>
      <t xml:space="preserve"> Общих правил, осуществляется исходя из следующих групп затрат:</t>
    </r>
  </si>
  <si>
    <t>затраты на коммунальные услуги;</t>
  </si>
  <si>
    <t>затраты на содержание имущества;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</si>
  <si>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имущества;</t>
  </si>
  <si>
    <t>затраты на приобретение основных средств;</t>
  </si>
  <si>
    <r>
      <t xml:space="preserve">затраты на приобретение материальных запасов, не отнесенные к затратам, указанным в </t>
    </r>
    <r>
      <rPr>
        <sz val="12"/>
        <rFont val="Times New Roman"/>
        <family val="1"/>
        <charset val="204"/>
      </rPr>
      <t>подпунктах "а"</t>
    </r>
    <r>
      <rPr>
        <sz val="12"/>
        <color theme="1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"ж" пункта 6</t>
    </r>
    <r>
      <rPr>
        <sz val="12"/>
        <color theme="1"/>
        <rFont val="Times New Roman"/>
        <family val="1"/>
        <charset val="204"/>
      </rPr>
      <t xml:space="preserve"> Общих правил</t>
    </r>
  </si>
  <si>
    <t>1 625 754,26</t>
  </si>
  <si>
    <t>1 737 930,84</t>
  </si>
  <si>
    <t>Расчет нормативных затрат на услуги связи осуществляется в порядке, определяемом ИОГВ (ОУ ТГВФ), исходя из следующих подгрупп затрат:</t>
  </si>
  <si>
    <t>затраты на оплату услуг почтовой связи;</t>
  </si>
  <si>
    <t>затраты на оплату услуг федеральной фельдъегерской связи</t>
  </si>
  <si>
    <t>затраты на приобретение почтовых конвертов</t>
  </si>
  <si>
    <t>затраты на оплату услуг связи по передаче данных между техническими средствами охраны</t>
  </si>
  <si>
    <t xml:space="preserve">Затраты на оплату услуг почтовой связи </t>
  </si>
  <si>
    <t>1 561 836,67</t>
  </si>
  <si>
    <t>1 646 175,85</t>
  </si>
  <si>
    <t>1 733 423,17</t>
  </si>
  <si>
    <t>Нормативные затраты на оплату услуг почтовой связи определяются затратами на текущий финансовый год с учетом показателей  индекса роста потребительских цен</t>
  </si>
  <si>
    <t>Затраты на оплату услуг федеральной фельдъегерской связи</t>
  </si>
  <si>
    <t>14 188,50</t>
  </si>
  <si>
    <t>15 054,00</t>
  </si>
  <si>
    <t>15 942,20</t>
  </si>
  <si>
    <t>Нормативные затраты на оказание услуг федеральной фельдъегерской связи определяются затратами на текущий финансовый год с учетом показателей  индекса роста потребительских цен</t>
  </si>
  <si>
    <t>Затраты на приобретение почтовых конвертов</t>
  </si>
  <si>
    <t>196 217, 05</t>
  </si>
  <si>
    <t>206 812,77</t>
  </si>
  <si>
    <t>217 773,45</t>
  </si>
  <si>
    <t>Нормативные затраты на поставку почтовых конвертов определяются затратами на текущий финансовый год с учетом показателей  индекса роста потребительских цен</t>
  </si>
  <si>
    <t>Затраты на оплату услуг связи по передаче данных между техническими средствами охраны</t>
  </si>
  <si>
    <t>10 644,48</t>
  </si>
  <si>
    <t>11 219,28</t>
  </si>
  <si>
    <t>Нормативные затраты на оказание услуг связи по передаче данных между техническими средствами охраны определяются затратами на текущий финансовый год с учетом показателей  индекса роста потребительских цен</t>
  </si>
  <si>
    <t xml:space="preserve">Затраты на коммунальные услуги, всего </t>
  </si>
  <si>
    <r>
      <t xml:space="preserve">в том числе по </t>
    </r>
    <r>
      <rPr>
        <sz val="12"/>
        <color theme="1"/>
        <rFont val="Calibri"/>
        <family val="2"/>
        <charset val="204"/>
        <scheme val="minor"/>
      </rPr>
      <t>приемным помещениям депутатов ЗакС СПб</t>
    </r>
  </si>
  <si>
    <t>7 310 700,00</t>
  </si>
  <si>
    <t>137 400,00</t>
  </si>
  <si>
    <t>7 800 400,00</t>
  </si>
  <si>
    <t>146 200,00</t>
  </si>
  <si>
    <t>8 513 600,00</t>
  </si>
  <si>
    <t>156 600,00</t>
  </si>
  <si>
    <r>
      <t>Нормативные з</t>
    </r>
    <r>
      <rPr>
        <sz val="12"/>
        <color rgb="FF000001"/>
        <rFont val="Calibri"/>
        <family val="2"/>
        <charset val="204"/>
        <scheme val="minor"/>
      </rPr>
      <t xml:space="preserve">атраты </t>
    </r>
    <r>
      <rPr>
        <sz val="12"/>
        <color theme="1"/>
        <rFont val="Calibri"/>
        <family val="2"/>
        <charset val="204"/>
        <scheme val="minor"/>
      </rPr>
      <t>на коммунальные услуги включают в себя:</t>
    </r>
  </si>
  <si>
    <r>
      <t>нормативные з</t>
    </r>
    <r>
      <rPr>
        <sz val="12"/>
        <color rgb="FF000001"/>
        <rFont val="Calibri"/>
        <family val="2"/>
        <charset val="204"/>
        <scheme val="minor"/>
      </rPr>
      <t>атраты на электроснабжение;</t>
    </r>
  </si>
  <si>
    <r>
      <t>нормативные з</t>
    </r>
    <r>
      <rPr>
        <sz val="12"/>
        <color rgb="FF000001"/>
        <rFont val="Calibri"/>
        <family val="2"/>
        <charset val="204"/>
        <scheme val="minor"/>
      </rPr>
      <t>атраты на теплоснабжение;</t>
    </r>
  </si>
  <si>
    <r>
      <t>нормативные</t>
    </r>
    <r>
      <rPr>
        <sz val="12"/>
        <color rgb="FF000001"/>
        <rFont val="Calibri"/>
        <family val="2"/>
        <charset val="204"/>
        <scheme val="minor"/>
      </rPr>
      <t xml:space="preserve"> затраты на холодное водоснабжение и водоотведение</t>
    </r>
  </si>
  <si>
    <t>Затраты на электроснабжение, всего</t>
  </si>
  <si>
    <t>3 214 500,00</t>
  </si>
  <si>
    <t>26 600,00</t>
  </si>
  <si>
    <t>3 487 100,00</t>
  </si>
  <si>
    <t>29 600,00</t>
  </si>
  <si>
    <t>3 898 200,00</t>
  </si>
  <si>
    <t>33 100,00</t>
  </si>
  <si>
    <r>
      <t>НЗ</t>
    </r>
    <r>
      <rPr>
        <vertAlign val="subscript"/>
        <sz val="12"/>
        <color theme="1"/>
        <rFont val="Calibri"/>
        <family val="2"/>
        <charset val="204"/>
        <scheme val="minor"/>
      </rPr>
      <t>эс</t>
    </r>
    <r>
      <rPr>
        <sz val="12"/>
        <color theme="1"/>
        <rFont val="Calibri"/>
        <family val="2"/>
        <charset val="204"/>
        <scheme val="minor"/>
      </rPr>
      <t xml:space="preserve"> - нормативные з</t>
    </r>
    <r>
      <rPr>
        <sz val="12"/>
        <color rgb="FF000001"/>
        <rFont val="Calibri"/>
        <family val="2"/>
        <charset val="204"/>
        <scheme val="minor"/>
      </rPr>
      <t>атраты на электроснабжение;</t>
    </r>
  </si>
  <si>
    <r>
      <t xml:space="preserve">– норматив цены (тариф на электроэнергию в рамках применяемого одноставочного, дифференцированного по зонам суток, или двуставочного тарифа по i-ому административному зданию (помещению), </t>
    </r>
    <r>
      <rPr>
        <sz val="12"/>
        <color rgb="FF000001"/>
        <rFont val="Calibri"/>
        <family val="2"/>
        <charset val="204"/>
        <scheme val="minor"/>
      </rPr>
      <t>устанавливается распоряжением Комитета по тарифам Санкт-Петербурга),</t>
    </r>
    <r>
      <rPr>
        <sz val="12"/>
        <color theme="1"/>
        <rFont val="Calibri"/>
        <family val="2"/>
        <charset val="204"/>
        <scheme val="minor"/>
      </rPr>
      <t xml:space="preserve"> определяемый в соответствии с положениями статьи 22 Закона  44-ФЗи рассчитываемый  в ценах на очередной финансовый год и на плановый период;</t>
    </r>
  </si>
  <si>
    <t>- норматив количества (расчетная потребность электроэнергии в год в рамках применяемого одноставочного, дифференцированного по зонам суток, или двуставочного тарифа, по i-ому административному зданию (помещению)), согласовывается в соответствии с пунктом 3.2 распоряжения Администрации Санкт-Петербурга от 20.03.2002 № 402-ра «Об организации взаимодействия исполнительных органов государственной власти Санкт-Петербурга по определению лимитов потребления топливно-энергетических ресурсов и воды» (далее – Распоряжение 402-ра);</t>
  </si>
  <si>
    <t>i - административное здание (помещение).</t>
  </si>
  <si>
    <t>Затраты на теплоснабжение, всего</t>
  </si>
  <si>
    <t>3 272 400,00</t>
  </si>
  <si>
    <t>93 500,00</t>
  </si>
  <si>
    <t>3 397 300,00</t>
  </si>
  <si>
    <t>97 300,00</t>
  </si>
  <si>
    <t>3 595 900,00</t>
  </si>
  <si>
    <t>101 200,00</t>
  </si>
  <si>
    <r>
      <t>НЗ</t>
    </r>
    <r>
      <rPr>
        <vertAlign val="subscript"/>
        <sz val="12"/>
        <color theme="1"/>
        <rFont val="Calibri"/>
        <family val="2"/>
        <charset val="204"/>
        <scheme val="minor"/>
      </rPr>
      <t>тс</t>
    </r>
    <r>
      <rPr>
        <sz val="12"/>
        <color theme="1"/>
        <rFont val="Calibri"/>
        <family val="2"/>
        <charset val="204"/>
        <scheme val="minor"/>
      </rPr>
      <t>- нормативные з</t>
    </r>
    <r>
      <rPr>
        <sz val="12"/>
        <color rgb="FF000001"/>
        <rFont val="Calibri"/>
        <family val="2"/>
        <charset val="204"/>
        <scheme val="minor"/>
      </rPr>
      <t>атраты на теплоснабжение;</t>
    </r>
  </si>
  <si>
    <r>
      <t>– норматив цены (тариф на теплоснабжение по i-ому административному зданию (помещению),</t>
    </r>
    <r>
      <rPr>
        <sz val="12"/>
        <color rgb="FF000001"/>
        <rFont val="Calibri"/>
        <family val="2"/>
        <charset val="204"/>
        <scheme val="minor"/>
      </rPr>
      <t xml:space="preserve"> устанавливается распоряжением Комитета по тарифам Санкт-Петербурга), </t>
    </r>
    <r>
      <rPr>
        <sz val="12"/>
        <color theme="1"/>
        <rFont val="Calibri"/>
        <family val="2"/>
        <charset val="204"/>
        <scheme val="minor"/>
      </rPr>
      <t>определяемый в соответствии с положениями статьи 22 Закона  44-ФЗи рассчитываемый  в ценах на очередной финансовый год и на плановый период;</t>
    </r>
  </si>
  <si>
    <r>
      <t>– норматив количества (расчетная потребность в теплоэнергии на отопление i-ого административного здания (помещения),утверждается в соответствии с пунктом 3.2. Распоряжения 402-ра</t>
    </r>
    <r>
      <rPr>
        <sz val="12"/>
        <color rgb="FF000000"/>
        <rFont val="Calibri"/>
        <family val="2"/>
        <charset val="204"/>
        <scheme val="minor"/>
      </rPr>
      <t>;</t>
    </r>
  </si>
  <si>
    <t>Затраты на холодное водоснабжение и водоотведение, всего</t>
  </si>
  <si>
    <t>17 300,00</t>
  </si>
  <si>
    <t>19 300,00</t>
  </si>
  <si>
    <t>1 019 500,00</t>
  </si>
  <si>
    <t>22 300,00</t>
  </si>
  <si>
    <r>
      <t>НЗ</t>
    </r>
    <r>
      <rPr>
        <vertAlign val="subscript"/>
        <sz val="11"/>
        <color theme="1"/>
        <rFont val="Calibri"/>
        <family val="2"/>
        <charset val="204"/>
        <scheme val="minor"/>
      </rPr>
      <t>хв</t>
    </r>
    <r>
      <rPr>
        <sz val="11"/>
        <color theme="1"/>
        <rFont val="Calibri"/>
        <family val="2"/>
        <charset val="204"/>
        <scheme val="minor"/>
      </rPr>
      <t xml:space="preserve"> - нормативные</t>
    </r>
    <r>
      <rPr>
        <sz val="11"/>
        <color rgb="FF000001"/>
        <rFont val="Calibri"/>
        <family val="2"/>
        <charset val="204"/>
        <scheme val="minor"/>
      </rPr>
      <t xml:space="preserve"> затраты на холодное водоснабжение и водоотведение;</t>
    </r>
  </si>
  <si>
    <r>
      <t xml:space="preserve"> -  норматив цены (тариф на холодное водоснабжение i-ого административного здания (помещения),</t>
    </r>
    <r>
      <rPr>
        <sz val="11"/>
        <color rgb="FF000001"/>
        <rFont val="Calibri"/>
        <family val="2"/>
        <charset val="204"/>
        <scheme val="minor"/>
      </rPr>
      <t xml:space="preserve"> устанавливается распоряжением Комитета по тарифам Санкт-Петербурга),</t>
    </r>
    <r>
      <rPr>
        <sz val="11"/>
        <color theme="1"/>
        <rFont val="Calibri"/>
        <family val="2"/>
        <charset val="204"/>
        <scheme val="minor"/>
      </rPr>
      <t xml:space="preserve"> определяемый в соответствии с положениями статьи 22 Закона44-ФЗи рассчитываемый  в ценах на очередной финансовый год и на плановый период;</t>
    </r>
  </si>
  <si>
    <r>
      <t>- норматив количества (расчетная потребность в холодном водоснабжении i-ого административного здания (помещения),утверждается в соответствии с пунктом 3.2. Распоряжения 402-ра</t>
    </r>
    <r>
      <rPr>
        <sz val="11"/>
        <color rgb="FF000000"/>
        <rFont val="Calibri"/>
        <family val="2"/>
        <charset val="204"/>
        <scheme val="minor"/>
      </rPr>
      <t>;</t>
    </r>
  </si>
  <si>
    <r>
      <t xml:space="preserve"> – норматив цены (тариф на водоотведение i-ого административного здания (помещения),</t>
    </r>
    <r>
      <rPr>
        <sz val="11"/>
        <color rgb="FF000001"/>
        <rFont val="Calibri"/>
        <family val="2"/>
        <charset val="204"/>
        <scheme val="minor"/>
      </rPr>
      <t xml:space="preserve"> устанавливается распоряжением Комитета по тарифам Санкт-Петербурга), </t>
    </r>
    <r>
      <rPr>
        <sz val="11"/>
        <color theme="1"/>
        <rFont val="Calibri"/>
        <family val="2"/>
        <charset val="204"/>
        <scheme val="minor"/>
      </rPr>
      <t>определяемый в соответствии с положениями статьи 22 Закона  44-ФЗи рассчитываемый  в ценах на очередной финансовый год и на плановый период;</t>
    </r>
  </si>
  <si>
    <t>- норматив количества (расчетная потребность</t>
  </si>
  <si>
    <r>
      <t>в водоотведении холодной воды i-ого административного здания (помещения),утверждается в соответствии с пунктом 3.2. Распоряжения 402-ра</t>
    </r>
    <r>
      <rPr>
        <sz val="11"/>
        <color rgb="FF000000"/>
        <rFont val="Calibri"/>
        <family val="2"/>
        <charset val="204"/>
        <scheme val="minor"/>
      </rPr>
      <t>;</t>
    </r>
  </si>
  <si>
    <t>- норматив количества (расчетная потребность</t>
  </si>
  <si>
    <r>
      <t>в водоотведении горячего водоснабжения i-ого административного здания (помещения),утверждается в соответствии с пунктом 3.2. Распоряжения 402-ра</t>
    </r>
    <r>
      <rPr>
        <sz val="11"/>
        <color rgb="FF000000"/>
        <rFont val="Calibri"/>
        <family val="2"/>
        <charset val="204"/>
        <scheme val="minor"/>
      </rPr>
      <t>;</t>
    </r>
  </si>
  <si>
    <r>
      <t>в водоотведении сточных вод i-ого административного здания (помещения),утверждается в соответствии с пунктом 3.2. Распоряжения 402-ра</t>
    </r>
    <r>
      <rPr>
        <sz val="11"/>
        <color rgb="FF000000"/>
        <rFont val="Calibri"/>
        <family val="2"/>
        <charset val="204"/>
        <scheme val="minor"/>
      </rPr>
      <t>;</t>
    </r>
  </si>
  <si>
    <t>Затраты на содержание имущества</t>
  </si>
  <si>
    <t>Расчет нормативных затрат на содержание имущества осуществляется в порядке, определяемом ИОГВ (ОУ ТГВФ), исходя из следующих подгрупп затрат:</t>
  </si>
  <si>
    <t>затраты на содержание и техническое обслуживание зданий администрации</t>
  </si>
  <si>
    <t>и прилегающих к ним территорий;</t>
  </si>
  <si>
    <t>затраты на содержание и текущий ремонт общего имущества многоквартирных домов;</t>
  </si>
  <si>
    <t>затраты на оплату услуг по техническому обслуживанию и ремонту транспортных средств;</t>
  </si>
  <si>
    <t>затраты на оплату услуг по техническому обслуживанию систем кондиционирования;</t>
  </si>
  <si>
    <t>затраты на оплату услуг по уходу за вестибюльными ковриками;</t>
  </si>
  <si>
    <t>затраты на оплату услуг по техническому обслуживанию комплекса средств охраны;</t>
  </si>
  <si>
    <t>затраты на оплату услуг по обслуживанию тревожной сигнализации</t>
  </si>
  <si>
    <t>по адресу: ул.Херсонская, д.33;</t>
  </si>
  <si>
    <t>затраты на оплату услуг по техническому обслуживанию средств сигнализации</t>
  </si>
  <si>
    <t>в приемных помещениях депутатов ЗакС Санкт-Петербурга;</t>
  </si>
  <si>
    <t>затраты на оплату услуг по централизованной охране, экстренном вызове полиции</t>
  </si>
  <si>
    <t>затраты на оплату услуг связи по передаче данных между техническими средствами охраны и до пульта централизованной охраны ФБКУ «УВО ВНГ РФ» по СПб</t>
  </si>
  <si>
    <t>и Ленинградской области</t>
  </si>
  <si>
    <t>по приемным помещения депутатов Законодательного Собрания Санкт-Петербургу;</t>
  </si>
  <si>
    <t>затраты на оплату услуг по обслуживанию франкировальной машины;</t>
  </si>
  <si>
    <t>затраты по техническому обслуживанию узлов учета тепловой энергии;</t>
  </si>
  <si>
    <t>затраты на оплату услуг по дезинсекции и дератизации;</t>
  </si>
  <si>
    <t>затраты на оплату услуг по обслуживанию противопожарного водопровода;</t>
  </si>
  <si>
    <t>затраты на испытание ограждений кровли на восприятие нагрузок;</t>
  </si>
  <si>
    <t>затраты на огнезащитную обработку деревянных конструкций;</t>
  </si>
  <si>
    <t>затраты на оплату услуг по обеспечению локализации аварийных ситуаций на инженерных сетях;</t>
  </si>
  <si>
    <t>затраты на оплату услуг по обслуживанию системы КСОБ;</t>
  </si>
  <si>
    <t>затраты на оплату услуг по техническому обслуживанию шлагбаума;</t>
  </si>
  <si>
    <t>затраты на проведение текущего ремонта зданий администрации;</t>
  </si>
  <si>
    <t>затраты на техническое обслуживание системы автоматической пожарной сигнализации.</t>
  </si>
  <si>
    <t>Затраты на содержание и техническое обслуживание зданий администрации и прилегающих к ним территорий</t>
  </si>
  <si>
    <t>11 618 634,57</t>
  </si>
  <si>
    <t>12 269 278,11</t>
  </si>
  <si>
    <t>12 919 549,84</t>
  </si>
  <si>
    <r>
      <t xml:space="preserve">НЗ </t>
    </r>
    <r>
      <rPr>
        <sz val="10"/>
        <color theme="1"/>
        <rFont val="Times New Roman"/>
        <family val="1"/>
        <charset val="204"/>
      </rPr>
      <t>стоз</t>
    </r>
    <r>
      <rPr>
        <sz val="12"/>
        <color theme="1"/>
        <rFont val="Times New Roman"/>
        <family val="1"/>
        <charset val="204"/>
      </rPr>
      <t xml:space="preserve"> = 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стоз i</t>
    </r>
    <r>
      <rPr>
        <sz val="12"/>
        <color theme="1"/>
        <rFont val="Times New Roman"/>
        <family val="1"/>
        <charset val="204"/>
      </rPr>
      <t xml:space="preserve"> × Нк </t>
    </r>
    <r>
      <rPr>
        <sz val="10"/>
        <color theme="1"/>
        <rFont val="Times New Roman"/>
        <family val="1"/>
        <charset val="204"/>
      </rPr>
      <t>стоз i,</t>
    </r>
  </si>
  <si>
    <r>
      <t xml:space="preserve">НЗ </t>
    </r>
    <r>
      <rPr>
        <sz val="10"/>
        <color theme="1"/>
        <rFont val="Times New Roman"/>
        <family val="1"/>
        <charset val="204"/>
      </rPr>
      <t>стоз</t>
    </r>
    <r>
      <rPr>
        <sz val="12"/>
        <color theme="1"/>
        <rFont val="Times New Roman"/>
        <family val="1"/>
        <charset val="204"/>
      </rPr>
      <t xml:space="preserve"> - нормативные затраты на содержание и техническое обслуживание зданий администрации и прилегающих к ним территорий;</t>
    </r>
  </si>
  <si>
    <r>
      <t>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стоз i</t>
    </r>
    <r>
      <rPr>
        <sz val="12"/>
        <color theme="1"/>
        <rFont val="Times New Roman"/>
        <family val="1"/>
        <charset val="204"/>
      </rPr>
      <t xml:space="preserve"> - норматив цены услуги в месяц на содержание и техническое обслуживание зданий администрации и прилегающих к нему территорий, определяемый в соответствии с положениями статьи 22 Закона  44-ФЗ и рассчитываемый  в ценах на очередной финансовый год и на плановый период;</t>
    </r>
  </si>
  <si>
    <r>
      <t xml:space="preserve">Нк </t>
    </r>
    <r>
      <rPr>
        <sz val="10"/>
        <color theme="1"/>
        <rFont val="Times New Roman"/>
        <family val="1"/>
        <charset val="204"/>
      </rPr>
      <t>стоз i</t>
    </r>
    <r>
      <rPr>
        <sz val="11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- норматив количества месяцев, определяется с учетом планируемого количества месяцев использования услуг на содержание и техническое обслуживание зданий администрации</t>
    </r>
  </si>
  <si>
    <t>Затраты на содержание и текущий ремонт общего имущества многоквартирных домов</t>
  </si>
  <si>
    <t>154 352,56</t>
  </si>
  <si>
    <t>162 687,60</t>
  </si>
  <si>
    <t>171 310,04</t>
  </si>
  <si>
    <r>
      <t xml:space="preserve">НЗ </t>
    </r>
    <r>
      <rPr>
        <sz val="10"/>
        <color theme="1"/>
        <rFont val="Calibri"/>
        <family val="2"/>
        <charset val="204"/>
        <scheme val="minor"/>
      </rPr>
      <t>строи</t>
    </r>
    <r>
      <rPr>
        <sz val="11"/>
        <color theme="1"/>
        <rFont val="Calibri"/>
        <family val="2"/>
        <charset val="204"/>
        <scheme val="minor"/>
      </rPr>
      <t xml:space="preserve"> = Нц </t>
    </r>
    <r>
      <rPr>
        <sz val="10"/>
        <color theme="1"/>
        <rFont val="Calibri"/>
        <family val="2"/>
        <charset val="204"/>
        <scheme val="minor"/>
      </rPr>
      <t>строи</t>
    </r>
    <r>
      <rPr>
        <sz val="11"/>
        <color theme="1"/>
        <rFont val="Calibri"/>
        <family val="2"/>
        <charset val="204"/>
        <scheme val="minor"/>
      </rPr>
      <t xml:space="preserve"> × Нк </t>
    </r>
    <r>
      <rPr>
        <sz val="10"/>
        <color theme="1"/>
        <rFont val="Calibri"/>
        <family val="2"/>
        <charset val="204"/>
        <scheme val="minor"/>
      </rPr>
      <t>поп,</t>
    </r>
  </si>
  <si>
    <r>
      <t xml:space="preserve">НЗ </t>
    </r>
    <r>
      <rPr>
        <sz val="10"/>
        <color theme="1"/>
        <rFont val="Calibri"/>
        <family val="2"/>
        <charset val="204"/>
        <scheme val="minor"/>
      </rPr>
      <t>строи</t>
    </r>
    <r>
      <rPr>
        <sz val="11"/>
        <color theme="1"/>
        <rFont val="Calibri"/>
        <family val="2"/>
        <charset val="204"/>
        <scheme val="minor"/>
      </rPr>
      <t xml:space="preserve"> - нормативные затраты на содержание и текущий ремонт общего имущества многоквартирных домов;</t>
    </r>
  </si>
  <si>
    <r>
      <t xml:space="preserve">Нц </t>
    </r>
    <r>
      <rPr>
        <sz val="10"/>
        <color theme="1"/>
        <rFont val="Calibri"/>
        <family val="2"/>
        <charset val="204"/>
        <scheme val="minor"/>
      </rPr>
      <t>строи</t>
    </r>
    <r>
      <rPr>
        <sz val="11"/>
        <color theme="1"/>
        <rFont val="Calibri"/>
        <family val="2"/>
        <charset val="204"/>
        <scheme val="minor"/>
      </rPr>
      <t xml:space="preserve"> - норматив цены услуги в месяц на содержание и текущий ремонт общего имущества многоквартирных домов, определяемый в соответствии с положениями статьи 22 Закона  44-ФЗ и рассчитываемый  в ценах на очередной финансовый год и на плановый период;</t>
    </r>
  </si>
  <si>
    <r>
      <t xml:space="preserve">Нк </t>
    </r>
    <r>
      <rPr>
        <sz val="10"/>
        <color theme="1"/>
        <rFont val="Calibri"/>
        <family val="2"/>
        <charset val="204"/>
        <scheme val="minor"/>
      </rPr>
      <t xml:space="preserve">поп </t>
    </r>
    <r>
      <rPr>
        <sz val="11"/>
        <color theme="1"/>
        <rFont val="Calibri"/>
        <family val="2"/>
        <charset val="204"/>
        <scheme val="minor"/>
      </rPr>
      <t>– норматив количества площадей обслуживаемых помещений, определяемый с учетом фактического количества площадей обслуживаемых помещений</t>
    </r>
  </si>
  <si>
    <t>Затраты на оплату услуг по техническому обслуживанию и ремонту транспортных средств</t>
  </si>
  <si>
    <t>110 361,57</t>
  </si>
  <si>
    <t>116 321,09</t>
  </si>
  <si>
    <t>122 486,11</t>
  </si>
  <si>
    <t>Нормативные затраты на оказание услуг по техническому обслуживанию и ремонту транспортных средств определяются затратами на текущий финансовый год с учетом показателей  индекса роста потребительских цен</t>
  </si>
  <si>
    <t xml:space="preserve">Затраты на оплату услуг по техническому обслуживанию систем кондиционирования </t>
  </si>
  <si>
    <t>118 272,00</t>
  </si>
  <si>
    <t>124 658,69</t>
  </si>
  <si>
    <t>131 265,60</t>
  </si>
  <si>
    <r>
      <t xml:space="preserve">НЗ </t>
    </r>
    <r>
      <rPr>
        <sz val="10"/>
        <color theme="1"/>
        <rFont val="Calibri"/>
        <family val="2"/>
        <charset val="204"/>
        <scheme val="minor"/>
      </rPr>
      <t>тоск</t>
    </r>
    <r>
      <rPr>
        <sz val="12"/>
        <color theme="1"/>
        <rFont val="Calibri"/>
        <family val="2"/>
        <charset val="204"/>
        <scheme val="minor"/>
      </rPr>
      <t xml:space="preserve"> = Н</t>
    </r>
    <r>
      <rPr>
        <sz val="10"/>
        <color theme="1"/>
        <rFont val="Calibri"/>
        <family val="2"/>
        <charset val="204"/>
        <scheme val="minor"/>
      </rPr>
      <t>к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тоск i</t>
    </r>
    <r>
      <rPr>
        <sz val="12"/>
        <color theme="1"/>
        <rFont val="Calibri"/>
        <family val="2"/>
        <charset val="204"/>
        <scheme val="minor"/>
      </rPr>
      <t xml:space="preserve"> ×  Н</t>
    </r>
    <r>
      <rPr>
        <sz val="10"/>
        <color theme="1"/>
        <rFont val="Calibri"/>
        <family val="2"/>
        <charset val="204"/>
        <scheme val="minor"/>
      </rPr>
      <t>ц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тоск i,</t>
    </r>
  </si>
  <si>
    <r>
      <t xml:space="preserve">НЗ </t>
    </r>
    <r>
      <rPr>
        <sz val="10"/>
        <color theme="1"/>
        <rFont val="Calibri"/>
        <family val="2"/>
        <charset val="204"/>
        <scheme val="minor"/>
      </rPr>
      <t xml:space="preserve">тоск </t>
    </r>
    <r>
      <rPr>
        <sz val="12"/>
        <color theme="1"/>
        <rFont val="Calibri"/>
        <family val="2"/>
        <charset val="204"/>
        <scheme val="minor"/>
      </rPr>
      <t>- нормативные затраты по техническому обслуживанию систем кондиционирования;</t>
    </r>
  </si>
  <si>
    <r>
      <t>Н</t>
    </r>
    <r>
      <rPr>
        <sz val="10"/>
        <color theme="1"/>
        <rFont val="Calibri"/>
        <family val="2"/>
        <charset val="204"/>
        <scheme val="minor"/>
      </rPr>
      <t>к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тоск i</t>
    </r>
    <r>
      <rPr>
        <sz val="12"/>
        <color theme="1"/>
        <rFont val="Calibri"/>
        <family val="2"/>
        <charset val="204"/>
        <scheme val="minor"/>
      </rPr>
      <t xml:space="preserve">  -  норматив количества планируемых технических обслуживаний систем кондиционирования, определяется режимом работы и периодом работы систем кондиционирования;</t>
    </r>
  </si>
  <si>
    <r>
      <t>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тоск i</t>
    </r>
    <r>
      <rPr>
        <sz val="12"/>
        <color theme="1"/>
        <rFont val="Times New Roman"/>
        <family val="1"/>
        <charset val="204"/>
      </rPr>
      <t xml:space="preserve"> - норматив цены технического обслуживания систем кондиционирования, определяемый в соответствии с положениями статьи 22 Закона  44-ФЗ и рассчитываемый  в ценах на очередной финансовый год и на плановый период</t>
    </r>
  </si>
  <si>
    <t>Затраты на оплату услуг по уходу за вестибюльными ковриками</t>
  </si>
  <si>
    <t>119 328,00</t>
  </si>
  <si>
    <t>125 771,71</t>
  </si>
  <si>
    <t>132 437,61</t>
  </si>
  <si>
    <t>Нормативные затраты на оплату услуг по уходу за вестибюльными ковриками определяются затратами на текущий финансовый год с учетом показателей  индекса роста потребительских цен</t>
  </si>
  <si>
    <t>Затраты на оплату услуг по техническому обслуживанию комплекса средств охраны</t>
  </si>
  <si>
    <t>12 763,87</t>
  </si>
  <si>
    <t>13 453,12</t>
  </si>
  <si>
    <t>14 166,14</t>
  </si>
  <si>
    <t>Нормативные затраты на оплату услуг по техническому обслуживанию комплекса средств охраны определяются затратами на текущий финансовый год с учетом показателей  индекса роста потребительских цен</t>
  </si>
  <si>
    <t>Затраты на оплату услуг по обслуживанию тревожной сигнализации по адресу: ул. Херсонская, д. 33</t>
  </si>
  <si>
    <t>8 120,4</t>
  </si>
  <si>
    <t>8 672,37</t>
  </si>
  <si>
    <t>9 261,97</t>
  </si>
  <si>
    <t>Нормативные затраты на оплату услуг по обслуживанию тревожной сигнализации определяются затратами на текущий финансовый год с учетом показателей  индекса роста потребительских цен</t>
  </si>
  <si>
    <t>Затраты на оплату услуг по техническому обслуживанию средств сигнализации в приемных помещениях депутатов ЗакС Санкт-Петербурга</t>
  </si>
  <si>
    <t>Затраты на оплату услуг по централизованной охране, экстренном вызове полиции в приемных помещениях депутатов ЗакС Санкт-Петербурга</t>
  </si>
  <si>
    <t>Затраты на оплату услуг связи по передаче данных между техническими средствами охраны и до пульта централизованной охраны ФБКУ «УВО ВНГ РФ» по СПб и Ленинградской области по приемным помещения депутатов Законодательного Собрания Санкт-Петербургу</t>
  </si>
  <si>
    <r>
      <t xml:space="preserve">Нормативные затраты на </t>
    </r>
    <r>
      <rPr>
        <sz val="12"/>
        <color theme="1"/>
        <rFont val="Times New Roman"/>
        <family val="1"/>
        <charset val="204"/>
      </rPr>
      <t>оплату услуг по техническому обслуживанию средств сигнализации определяются затратами на текущий финансовый год с учетом показателей индекса роста потребительских цен</t>
    </r>
  </si>
  <si>
    <t>Затраты на оплату услуг по обслуживанию франкировальной машины</t>
  </si>
  <si>
    <t>65 412,86</t>
  </si>
  <si>
    <t>68 945,16</t>
  </si>
  <si>
    <t>72 599,25</t>
  </si>
  <si>
    <t>Нормативные затраты на оплату услуг по обслуживанию франкировальной машины определяются затратами на текущий финансовый год с учетом показателей  индекса роста потребительских цен</t>
  </si>
  <si>
    <t>Затраты по техническому обслуживанию узлов учета тепловой энергии</t>
  </si>
  <si>
    <t>104 163,84</t>
  </si>
  <si>
    <t>109 788,67</t>
  </si>
  <si>
    <t>115 607,49</t>
  </si>
  <si>
    <r>
      <t xml:space="preserve">НЗ </t>
    </r>
    <r>
      <rPr>
        <sz val="10"/>
        <color theme="1"/>
        <rFont val="Times New Roman"/>
        <family val="1"/>
        <charset val="204"/>
      </rPr>
      <t>тоуутэ</t>
    </r>
    <r>
      <rPr>
        <sz val="12"/>
        <color theme="1"/>
        <rFont val="Times New Roman"/>
        <family val="1"/>
        <charset val="204"/>
      </rPr>
      <t xml:space="preserve"> = Нц </t>
    </r>
    <r>
      <rPr>
        <sz val="10"/>
        <color theme="1"/>
        <rFont val="Times New Roman"/>
        <family val="1"/>
        <charset val="204"/>
      </rPr>
      <t xml:space="preserve">тоуутэ </t>
    </r>
    <r>
      <rPr>
        <sz val="12"/>
        <color theme="1"/>
        <rFont val="Times New Roman"/>
        <family val="1"/>
        <charset val="204"/>
      </rPr>
      <t xml:space="preserve">× Нк </t>
    </r>
    <r>
      <rPr>
        <sz val="10"/>
        <color theme="1"/>
        <rFont val="Times New Roman"/>
        <family val="1"/>
        <charset val="204"/>
      </rPr>
      <t xml:space="preserve">тоуутэ </t>
    </r>
    <r>
      <rPr>
        <sz val="12"/>
        <color theme="1"/>
        <rFont val="Times New Roman"/>
        <family val="1"/>
        <charset val="204"/>
      </rPr>
      <t xml:space="preserve">× Нк </t>
    </r>
    <r>
      <rPr>
        <sz val="10"/>
        <color theme="1"/>
        <rFont val="Times New Roman"/>
        <family val="1"/>
        <charset val="204"/>
      </rPr>
      <t>уутэ,</t>
    </r>
  </si>
  <si>
    <r>
      <t xml:space="preserve">НЗ </t>
    </r>
    <r>
      <rPr>
        <sz val="10"/>
        <color theme="1"/>
        <rFont val="Times New Roman"/>
        <family val="1"/>
        <charset val="204"/>
      </rPr>
      <t>тоуутэ</t>
    </r>
    <r>
      <rPr>
        <sz val="12"/>
        <color theme="1"/>
        <rFont val="Times New Roman"/>
        <family val="1"/>
        <charset val="204"/>
      </rPr>
      <t xml:space="preserve">  - нормативные затраты по техническому обслуживанию узлов учета тепловой энергии;</t>
    </r>
  </si>
  <si>
    <r>
      <t xml:space="preserve">Нц </t>
    </r>
    <r>
      <rPr>
        <sz val="10"/>
        <color theme="1"/>
        <rFont val="Times New Roman"/>
        <family val="1"/>
        <charset val="204"/>
      </rPr>
      <t>тоуутэ</t>
    </r>
    <r>
      <rPr>
        <sz val="12"/>
        <color theme="1"/>
        <rFont val="Times New Roman"/>
        <family val="1"/>
        <charset val="204"/>
      </rPr>
      <t xml:space="preserve"> –  норматив цены услуги в месяц по техническому обслуживанию  узлов учета тепловой энергии, определяемый в соответствии с положениями статьи 22 Закона  44-ФЗ и рассчитываемый  в ценах на очередной финансовый год и на плановый период;</t>
    </r>
  </si>
  <si>
    <r>
      <t xml:space="preserve">Нк </t>
    </r>
    <r>
      <rPr>
        <sz val="10"/>
        <color theme="1"/>
        <rFont val="Times New Roman"/>
        <family val="1"/>
        <charset val="204"/>
      </rPr>
      <t>тоуутэ</t>
    </r>
    <r>
      <rPr>
        <sz val="12"/>
        <color theme="1"/>
        <rFont val="Times New Roman"/>
        <family val="1"/>
        <charset val="204"/>
      </rPr>
      <t xml:space="preserve"> – норматив количества месяцев, определяемый с учетом планируемого количества месяцев использования услуг по техническому обслуживанию;</t>
    </r>
  </si>
  <si>
    <r>
      <t xml:space="preserve">Нк </t>
    </r>
    <r>
      <rPr>
        <sz val="10"/>
        <color theme="1"/>
        <rFont val="Times New Roman"/>
        <family val="1"/>
        <charset val="204"/>
      </rPr>
      <t xml:space="preserve">уутэ </t>
    </r>
    <r>
      <rPr>
        <sz val="12"/>
        <color theme="1"/>
        <rFont val="Times New Roman"/>
        <family val="1"/>
        <charset val="204"/>
      </rPr>
      <t xml:space="preserve"> – норматив количества узлов учета тепловой энергии,  определяемый с учетом фактического количества узлов учета тепловой энергии</t>
    </r>
  </si>
  <si>
    <t>Затраты на оплату услуг по дезинсекции и дератизации</t>
  </si>
  <si>
    <t>55 912,74</t>
  </si>
  <si>
    <t>58 932,03</t>
  </si>
  <si>
    <t>62 055,43</t>
  </si>
  <si>
    <r>
      <t xml:space="preserve">НЗ </t>
    </r>
    <r>
      <rPr>
        <sz val="10"/>
        <color theme="1"/>
        <rFont val="Times New Roman"/>
        <family val="1"/>
        <charset val="204"/>
      </rPr>
      <t>дд</t>
    </r>
    <r>
      <rPr>
        <sz val="12"/>
        <color theme="1"/>
        <rFont val="Times New Roman"/>
        <family val="1"/>
        <charset val="204"/>
      </rPr>
      <t xml:space="preserve"> = Нк </t>
    </r>
    <r>
      <rPr>
        <sz val="10"/>
        <color theme="1"/>
        <rFont val="Times New Roman"/>
        <family val="1"/>
        <charset val="204"/>
      </rPr>
      <t>ппо</t>
    </r>
    <r>
      <rPr>
        <sz val="12"/>
        <color theme="1"/>
        <rFont val="Times New Roman"/>
        <family val="1"/>
        <charset val="204"/>
      </rPr>
      <t xml:space="preserve">  × Нк </t>
    </r>
    <r>
      <rPr>
        <sz val="10"/>
        <color theme="1"/>
        <rFont val="Times New Roman"/>
        <family val="1"/>
        <charset val="204"/>
      </rPr>
      <t xml:space="preserve">пв  </t>
    </r>
    <r>
      <rPr>
        <sz val="12"/>
        <color theme="1"/>
        <rFont val="Times New Roman"/>
        <family val="1"/>
        <charset val="204"/>
      </rPr>
      <t xml:space="preserve">× Нц </t>
    </r>
    <r>
      <rPr>
        <sz val="10"/>
        <color theme="1"/>
        <rFont val="Times New Roman"/>
        <family val="1"/>
        <charset val="204"/>
      </rPr>
      <t>дд,</t>
    </r>
  </si>
  <si>
    <r>
      <t xml:space="preserve">НЗ </t>
    </r>
    <r>
      <rPr>
        <sz val="10"/>
        <color theme="1"/>
        <rFont val="Times New Roman"/>
        <family val="1"/>
        <charset val="204"/>
      </rPr>
      <t>дд</t>
    </r>
    <r>
      <rPr>
        <sz val="12"/>
        <color theme="1"/>
        <rFont val="Times New Roman"/>
        <family val="1"/>
        <charset val="204"/>
      </rPr>
      <t xml:space="preserve"> - нормативные затраты на оплату услуг по дезинсекции и дератизации;</t>
    </r>
  </si>
  <si>
    <r>
      <t xml:space="preserve">Нк </t>
    </r>
    <r>
      <rPr>
        <sz val="10"/>
        <color theme="1"/>
        <rFont val="Times New Roman"/>
        <family val="1"/>
        <charset val="204"/>
      </rPr>
      <t>ппо</t>
    </r>
    <r>
      <rPr>
        <sz val="12"/>
        <color theme="1"/>
        <rFont val="Times New Roman"/>
        <family val="1"/>
        <charset val="204"/>
      </rPr>
      <t xml:space="preserve">  -  норматив количества площадей, подлежащих обработке, определяемый с учетом фактического количества площадей;</t>
    </r>
  </si>
  <si>
    <r>
      <t xml:space="preserve">Нк </t>
    </r>
    <r>
      <rPr>
        <sz val="10"/>
        <color theme="1"/>
        <rFont val="Times New Roman"/>
        <family val="1"/>
        <charset val="204"/>
      </rPr>
      <t>пв</t>
    </r>
    <r>
      <rPr>
        <sz val="12"/>
        <color theme="1"/>
        <rFont val="Times New Roman"/>
        <family val="1"/>
        <charset val="204"/>
      </rPr>
      <t xml:space="preserve">  -  норматив количества планируемых выходов;</t>
    </r>
  </si>
  <si>
    <r>
      <t xml:space="preserve">Нц </t>
    </r>
    <r>
      <rPr>
        <sz val="10"/>
        <color theme="1"/>
        <rFont val="Times New Roman"/>
        <family val="1"/>
        <charset val="204"/>
      </rPr>
      <t>дд</t>
    </r>
    <r>
      <rPr>
        <sz val="12"/>
        <color theme="1"/>
        <rFont val="Times New Roman"/>
        <family val="1"/>
        <charset val="204"/>
      </rPr>
      <t xml:space="preserve"> - норматив цены услуги  по дезинсекции и дератизации, определяемый в соответствии с положениями статьи 22 Закона  44-ФЗ и рассчитываемый  в ценах на очередной финансовый год и на плановый период</t>
    </r>
  </si>
  <si>
    <t>Затраты на оплату услуг по обслуживанию противопожарного водопровода</t>
  </si>
  <si>
    <t>31 680,00</t>
  </si>
  <si>
    <t>33 390,72</t>
  </si>
  <si>
    <t>35 160,43</t>
  </si>
  <si>
    <r>
      <t xml:space="preserve">НЗ </t>
    </r>
    <r>
      <rPr>
        <sz val="9"/>
        <color theme="1"/>
        <rFont val="Times New Roman"/>
        <family val="1"/>
        <charset val="204"/>
      </rPr>
      <t>опв</t>
    </r>
    <r>
      <rPr>
        <sz val="12"/>
        <color theme="1"/>
        <rFont val="Times New Roman"/>
        <family val="1"/>
        <charset val="204"/>
      </rPr>
      <t xml:space="preserve"> = Н</t>
    </r>
    <r>
      <rPr>
        <sz val="10"/>
        <color theme="1"/>
        <rFont val="Times New Roman"/>
        <family val="1"/>
        <charset val="204"/>
      </rPr>
      <t xml:space="preserve">к </t>
    </r>
    <r>
      <rPr>
        <sz val="12"/>
        <color theme="1"/>
        <rFont val="Times New Roman"/>
        <family val="1"/>
        <charset val="204"/>
      </rPr>
      <t xml:space="preserve"> опв ×   Н</t>
    </r>
    <r>
      <rPr>
        <sz val="10"/>
        <color theme="1"/>
        <rFont val="Times New Roman"/>
        <family val="1"/>
        <charset val="204"/>
      </rPr>
      <t>ц</t>
    </r>
    <r>
      <rPr>
        <sz val="9"/>
        <color theme="1"/>
        <rFont val="Times New Roman"/>
        <family val="1"/>
        <charset val="204"/>
      </rPr>
      <t xml:space="preserve"> опв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,</t>
    </r>
  </si>
  <si>
    <r>
      <t xml:space="preserve">НЗ </t>
    </r>
    <r>
      <rPr>
        <sz val="9"/>
        <color theme="1"/>
        <rFont val="Times New Roman"/>
        <family val="1"/>
        <charset val="204"/>
      </rPr>
      <t>опв</t>
    </r>
    <r>
      <rPr>
        <sz val="12"/>
        <color theme="1"/>
        <rFont val="Times New Roman"/>
        <family val="1"/>
        <charset val="204"/>
      </rPr>
      <t xml:space="preserve"> – нормативные затраты на выполнение работ по обслуживанию противопожарного водопровода;</t>
    </r>
  </si>
  <si>
    <r>
      <t>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>опв</t>
    </r>
    <r>
      <rPr>
        <sz val="12"/>
        <color theme="1"/>
        <rFont val="Times New Roman"/>
        <family val="1"/>
        <charset val="204"/>
      </rPr>
      <t xml:space="preserve"> -  норматив количества работ по обслуживанию системы противопожарного водопровода;</t>
    </r>
  </si>
  <si>
    <r>
      <t>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 - </t>
    </r>
    <r>
      <rPr>
        <sz val="9"/>
        <color theme="1"/>
        <rFont val="Times New Roman"/>
        <family val="1"/>
        <charset val="204"/>
      </rPr>
      <t>опв</t>
    </r>
    <r>
      <rPr>
        <sz val="12"/>
        <color theme="1"/>
        <rFont val="Times New Roman"/>
        <family val="1"/>
        <charset val="204"/>
      </rPr>
      <t xml:space="preserve"> норматив цены работ, определяемый в соответствии с положениями статьи 22 Закона  44-ФЗ и рассчитываемый  в ценах на очередной финансовый год и на плановый период</t>
    </r>
  </si>
  <si>
    <t>Затраты на испытание ограждений кровли на  восприятие нагрузок</t>
  </si>
  <si>
    <t>8 448,00</t>
  </si>
  <si>
    <t>8 904,00</t>
  </si>
  <si>
    <t>9 376,00</t>
  </si>
  <si>
    <r>
      <t xml:space="preserve">НЗ </t>
    </r>
    <r>
      <rPr>
        <sz val="10"/>
        <color theme="1"/>
        <rFont val="Times New Roman"/>
        <family val="1"/>
        <charset val="204"/>
      </rPr>
      <t>иок</t>
    </r>
    <r>
      <rPr>
        <sz val="12"/>
        <color theme="1"/>
        <rFont val="Times New Roman"/>
        <family val="1"/>
        <charset val="204"/>
      </rPr>
      <t xml:space="preserve"> = 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иок</t>
    </r>
    <r>
      <rPr>
        <sz val="12"/>
        <color theme="1"/>
        <rFont val="Times New Roman"/>
        <family val="1"/>
        <charset val="204"/>
      </rPr>
      <t xml:space="preserve">  ×   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иок,</t>
    </r>
  </si>
  <si>
    <r>
      <t xml:space="preserve">НЗ </t>
    </r>
    <r>
      <rPr>
        <sz val="10"/>
        <color theme="1"/>
        <rFont val="Times New Roman"/>
        <family val="1"/>
        <charset val="204"/>
      </rPr>
      <t>иок</t>
    </r>
    <r>
      <rPr>
        <sz val="12"/>
        <color theme="1"/>
        <rFont val="Times New Roman"/>
        <family val="1"/>
        <charset val="204"/>
      </rPr>
      <t xml:space="preserve"> - нормативные затраты на выполнение работ по испытанию ограждений кровли на восприятие нагрузок;</t>
    </r>
  </si>
  <si>
    <r>
      <t>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иок</t>
    </r>
    <r>
      <rPr>
        <sz val="12"/>
        <color theme="1"/>
        <rFont val="Times New Roman"/>
        <family val="1"/>
        <charset val="204"/>
      </rPr>
      <t xml:space="preserve"> -  норматив количества работ по испытанию овода;</t>
    </r>
  </si>
  <si>
    <r>
      <t>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иок</t>
    </r>
    <r>
      <rPr>
        <sz val="12"/>
        <color theme="1"/>
        <rFont val="Times New Roman"/>
        <family val="1"/>
        <charset val="204"/>
      </rPr>
      <t xml:space="preserve"> - норматив цены работ, определяемый в соответствии с положениями статьи 22 Закона  44-ФЗ и рассчитываемый  в ценах на очередной финансовый год и на плановый период</t>
    </r>
  </si>
  <si>
    <t>Затраты на  огнезащитную обработку деревянных конструкций</t>
  </si>
  <si>
    <t>158 385,49</t>
  </si>
  <si>
    <r>
      <t xml:space="preserve">НЗ </t>
    </r>
    <r>
      <rPr>
        <sz val="9"/>
        <color theme="1"/>
        <rFont val="Times New Roman"/>
        <family val="1"/>
        <charset val="204"/>
      </rPr>
      <t>оодк</t>
    </r>
    <r>
      <rPr>
        <sz val="12"/>
        <color theme="1"/>
        <rFont val="Times New Roman"/>
        <family val="1"/>
        <charset val="204"/>
      </rPr>
      <t xml:space="preserve"> = Н</t>
    </r>
    <r>
      <rPr>
        <sz val="10"/>
        <color theme="1"/>
        <rFont val="Times New Roman"/>
        <family val="1"/>
        <charset val="204"/>
      </rPr>
      <t xml:space="preserve">к </t>
    </r>
    <r>
      <rPr>
        <sz val="12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оодк</t>
    </r>
    <r>
      <rPr>
        <sz val="12"/>
        <color theme="1"/>
        <rFont val="Times New Roman"/>
        <family val="1"/>
        <charset val="204"/>
      </rPr>
      <t xml:space="preserve"> ×   Н</t>
    </r>
    <r>
      <rPr>
        <sz val="10"/>
        <color theme="1"/>
        <rFont val="Times New Roman"/>
        <family val="1"/>
        <charset val="204"/>
      </rPr>
      <t>ц</t>
    </r>
    <r>
      <rPr>
        <sz val="9"/>
        <color theme="1"/>
        <rFont val="Times New Roman"/>
        <family val="1"/>
        <charset val="204"/>
      </rPr>
      <t xml:space="preserve"> оодк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,</t>
    </r>
  </si>
  <si>
    <r>
      <t xml:space="preserve">НЗ </t>
    </r>
    <r>
      <rPr>
        <sz val="9"/>
        <color theme="1"/>
        <rFont val="Times New Roman"/>
        <family val="1"/>
        <charset val="204"/>
      </rPr>
      <t>оодк</t>
    </r>
    <r>
      <rPr>
        <sz val="12"/>
        <color theme="1"/>
        <rFont val="Times New Roman"/>
        <family val="1"/>
        <charset val="204"/>
      </rPr>
      <t xml:space="preserve"> – нормативные затраты на выполнение работ по испытанию системы пожарного водопровода;</t>
    </r>
  </si>
  <si>
    <r>
      <t>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>оодк</t>
    </r>
    <r>
      <rPr>
        <sz val="12"/>
        <color theme="1"/>
        <rFont val="Times New Roman"/>
        <family val="1"/>
        <charset val="204"/>
      </rPr>
      <t xml:space="preserve"> -  норматив количества работ по испытанию системы пожарного водопровода;</t>
    </r>
  </si>
  <si>
    <r>
      <t>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 - </t>
    </r>
    <r>
      <rPr>
        <sz val="9"/>
        <color theme="1"/>
        <rFont val="Times New Roman"/>
        <family val="1"/>
        <charset val="204"/>
      </rPr>
      <t>оодк</t>
    </r>
    <r>
      <rPr>
        <sz val="12"/>
        <color theme="1"/>
        <rFont val="Times New Roman"/>
        <family val="1"/>
        <charset val="204"/>
      </rPr>
      <t xml:space="preserve"> норматив цены работ, определяемый в соответствии с положениями статьи 22 Закона  44-ФЗ и рассчитываемый  в ценах на очередной финансовый год и на плановый период</t>
    </r>
  </si>
  <si>
    <t>Затраты на оплату услуг по обеспечению локализации аварийных ситуаций на инженерных сетях</t>
  </si>
  <si>
    <t>19 346,76</t>
  </si>
  <si>
    <t>20 391,49</t>
  </si>
  <si>
    <t>21 472,24</t>
  </si>
  <si>
    <t>Нормативные затраты на оказание услуг по обеспечению локализации аварийных ситуаций на инженерных сетях определяются затратами на текущий финансовый год с учетом показателей  индекса роста потребительских цен</t>
  </si>
  <si>
    <t>Затраты на оплату услуг по обслуживанию системы КСОБ</t>
  </si>
  <si>
    <t>123 505,26</t>
  </si>
  <si>
    <t>130 174,55</t>
  </si>
  <si>
    <t>137 073,80</t>
  </si>
  <si>
    <t>Нормативные затраты на оказание услуг по обслуживанию системы КСОБ определяются затратами на текущий финансовый год с учетом показателей  индекса роста потребительских цен</t>
  </si>
  <si>
    <t>Затраты на оплату услуг по техническому обслуживанию шлагбаума</t>
  </si>
  <si>
    <t>63 360,00</t>
  </si>
  <si>
    <t>66 781,44</t>
  </si>
  <si>
    <t>70 320,86</t>
  </si>
  <si>
    <t>Нормативные затраты на оказание услуг по техническому обслуживанию шлагбаума определяются затратами на текущий финансовый год с учетом показателей  индекса роста потребительских цен</t>
  </si>
  <si>
    <t>Затраты на проведение текущего ремонта зданий администрации</t>
  </si>
  <si>
    <t>32 266 608,00</t>
  </si>
  <si>
    <t>34 009 004,83</t>
  </si>
  <si>
    <t>35 811 482,09</t>
  </si>
  <si>
    <r>
      <t xml:space="preserve">НЗ </t>
    </r>
    <r>
      <rPr>
        <sz val="10"/>
        <color rgb="FF000000"/>
        <rFont val="Calibri"/>
        <family val="2"/>
        <charset val="204"/>
        <scheme val="minor"/>
      </rPr>
      <t>тр</t>
    </r>
    <r>
      <rPr>
        <sz val="12"/>
        <color rgb="FF000000"/>
        <rFont val="Calibri"/>
        <family val="2"/>
        <charset val="204"/>
        <scheme val="minor"/>
      </rPr>
      <t xml:space="preserve"> - нормативные затраты на проведение текущего ремонта  определяются с учетом требований Положения об организации и проведении реконструкции, ремонта и технического обслуживания зданий, объектов коммунального и социально-культурного назначения ВСН 58-88(р), утвержденного приказом Госкомархитектуры от 23 ноября 1988 года № 312 и  в соответствии с положениями пункта 4 части 1 статьи 22 Закона  44-ФЗ,  рассчитываемые  в ценах на очередной финансовый год и на плановый период</t>
    </r>
  </si>
  <si>
    <t>Затраты на техническое обслуживание системы автоматической пожарной сигнализации</t>
  </si>
  <si>
    <t>24 275,33</t>
  </si>
  <si>
    <t>25 586,20</t>
  </si>
  <si>
    <t>26 942,26</t>
  </si>
  <si>
    <r>
      <t xml:space="preserve">НЗ </t>
    </r>
    <r>
      <rPr>
        <sz val="10"/>
        <color theme="1"/>
        <rFont val="Times New Roman"/>
        <family val="1"/>
        <charset val="204"/>
      </rPr>
      <t>тосапс</t>
    </r>
    <r>
      <rPr>
        <sz val="12"/>
        <color theme="1"/>
        <rFont val="Times New Roman"/>
        <family val="1"/>
        <charset val="204"/>
      </rPr>
      <t xml:space="preserve"> = 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тосапс I</t>
    </r>
    <r>
      <rPr>
        <sz val="12"/>
        <color theme="1"/>
        <rFont val="Times New Roman"/>
        <family val="1"/>
        <charset val="204"/>
      </rPr>
      <t xml:space="preserve"> ×  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тосапс I,</t>
    </r>
  </si>
  <si>
    <r>
      <t xml:space="preserve">НЗ </t>
    </r>
    <r>
      <rPr>
        <sz val="10"/>
        <color theme="1"/>
        <rFont val="Times New Roman"/>
        <family val="1"/>
        <charset val="204"/>
      </rPr>
      <t xml:space="preserve">тосапс </t>
    </r>
    <r>
      <rPr>
        <sz val="12"/>
        <color theme="1"/>
        <rFont val="Times New Roman"/>
        <family val="1"/>
        <charset val="204"/>
      </rPr>
      <t>– нормативные затраты по техническому обслуживанию систем кондиционирования;</t>
    </r>
  </si>
  <si>
    <r>
      <t>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тосапс I</t>
    </r>
    <r>
      <rPr>
        <sz val="12"/>
        <color theme="1"/>
        <rFont val="Times New Roman"/>
        <family val="1"/>
        <charset val="204"/>
      </rPr>
      <t xml:space="preserve">  -  норматив количества планируемых технических обслуживаний систем кондиционирования, определяется режимом работы и периодом работы систем кондиционирования;</t>
    </r>
  </si>
  <si>
    <r>
      <t>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тосапс I</t>
    </r>
    <r>
      <rPr>
        <sz val="12"/>
        <color theme="1"/>
        <rFont val="Times New Roman"/>
        <family val="1"/>
        <charset val="204"/>
      </rPr>
      <t xml:space="preserve"> – норматив цены технического обслуживания систем кондиционирования, определяемый в соответствии с положениями статьи 22 Закона  44-ФЗ и рассчитываемый  в ценах на очередной финансовый год и на плановый период</t>
    </r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</si>
  <si>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</t>
  </si>
  <si>
    <t>44 371 220,37</t>
  </si>
  <si>
    <t>47 428 765,74</t>
  </si>
  <si>
    <t>Расчет нормативных затрат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имущества, осуществляется исходя из следующих подгрупп затрат:</t>
  </si>
  <si>
    <t>затраты на приобретение и доставку периодических подписных изданий;</t>
  </si>
  <si>
    <t>затраты на приобретение почетных грамот, благодарственных писем, дипломов, поздравительных открыток и вкладышей к ним;</t>
  </si>
  <si>
    <t>затраты на проведение предрейсового и послерейсового осмотра водителей транспортных средств;</t>
  </si>
  <si>
    <t>затраты на аттестацию специальных помещений;</t>
  </si>
  <si>
    <t>затраты на оплату услуг вневедомственной охраны;</t>
  </si>
  <si>
    <t>затраты на оплату услуг по экстренному вызову полиции на объект с помощью кнопки тревожной сигнализации;</t>
  </si>
  <si>
    <t>затраты на оплату услуг по экстренному вызову полиции на объект Херсонская ул. Д.33;</t>
  </si>
  <si>
    <t>затраты на мобилизационную подготовку;</t>
  </si>
  <si>
    <t>затраты на оплату услуг по гардеробному обслуживанию;</t>
  </si>
  <si>
    <t>затраты на приобретение полисов обязательного страхования гражданской ответственности владельцев транспортных средств;</t>
  </si>
  <si>
    <t>затраты на оплату труда независимых экспертов;</t>
  </si>
  <si>
    <t>затраты на проведение технической экспертизы имущества;</t>
  </si>
  <si>
    <t>затраты на обучение работников, ответственных за пожарную безопасность;</t>
  </si>
  <si>
    <t>затраты на оплату услуг по производству и трансляции информационных сюжетов, фильмов для нужд Администрации;</t>
  </si>
  <si>
    <t>затраты на оплату услуг на проведение мероприятий в сфере физической культуры и спорта;</t>
  </si>
  <si>
    <t>затраты на оплату услуг на проведение мероприятий в сфере молодежной политики;</t>
  </si>
  <si>
    <t>затраты на оплату услуг на проведение мероприятий в сфере культуры</t>
  </si>
  <si>
    <t>затраты на вывоз и утилизацию твердых бытовых отходов;</t>
  </si>
  <si>
    <t>затраты санитарную очистку территорий Центрального района, не имеющих ведомственной принадлежности;</t>
  </si>
  <si>
    <t>затраты на оплату услуг по украшению Центрального района к Новому году и Рождеству;</t>
  </si>
  <si>
    <t>затраты на оплату услуг по освобождению земельных участков от незаконно находящегося на них имущества третьих лиц;</t>
  </si>
  <si>
    <t>затраты на оплату услуг по формированию Реестра собственности Санкт-Петербурга и на подготовку документов, идентифицирующих бесхозяйное имущество</t>
  </si>
  <si>
    <t>Затраты на приобретение и доставку периодических подписных изданий</t>
  </si>
  <si>
    <r>
      <t xml:space="preserve">НЗ </t>
    </r>
    <r>
      <rPr>
        <sz val="10"/>
        <color theme="1"/>
        <rFont val="Times New Roman"/>
        <family val="1"/>
        <charset val="204"/>
      </rPr>
      <t>пи</t>
    </r>
    <r>
      <rPr>
        <sz val="12"/>
        <color theme="1"/>
        <rFont val="Times New Roman"/>
        <family val="1"/>
        <charset val="204"/>
      </rPr>
      <t xml:space="preserve"> = Ч</t>
    </r>
    <r>
      <rPr>
        <sz val="10"/>
        <color theme="1"/>
        <rFont val="Times New Roman"/>
        <family val="1"/>
        <charset val="204"/>
      </rPr>
      <t>р</t>
    </r>
    <r>
      <rPr>
        <sz val="12"/>
        <color theme="1"/>
        <rFont val="Times New Roman"/>
        <family val="1"/>
        <charset val="204"/>
      </rPr>
      <t xml:space="preserve"> ×</t>
    </r>
    <r>
      <rPr>
        <sz val="10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пи</t>
    </r>
    <r>
      <rPr>
        <sz val="12"/>
        <color theme="1"/>
        <rFont val="Times New Roman"/>
        <family val="1"/>
        <charset val="204"/>
      </rPr>
      <t xml:space="preserve"> × М</t>
    </r>
    <r>
      <rPr>
        <sz val="10"/>
        <color theme="1"/>
        <rFont val="Times New Roman"/>
        <family val="1"/>
        <charset val="204"/>
      </rPr>
      <t>пи</t>
    </r>
    <r>
      <rPr>
        <sz val="12"/>
        <color theme="1"/>
        <rFont val="Times New Roman"/>
        <family val="1"/>
        <charset val="204"/>
      </rPr>
      <t>,</t>
    </r>
  </si>
  <si>
    <t xml:space="preserve">где: </t>
  </si>
  <si>
    <r>
      <t xml:space="preserve">НЗ </t>
    </r>
    <r>
      <rPr>
        <sz val="10"/>
        <color theme="1"/>
        <rFont val="Times New Roman"/>
        <family val="1"/>
        <charset val="204"/>
      </rPr>
      <t xml:space="preserve">пи </t>
    </r>
    <r>
      <rPr>
        <sz val="12"/>
        <color theme="1"/>
        <rFont val="Times New Roman"/>
        <family val="1"/>
        <charset val="204"/>
      </rPr>
      <t>– нормативные затраты на приобретение периодических печатных изданий;</t>
    </r>
  </si>
  <si>
    <r>
      <t>Ч</t>
    </r>
    <r>
      <rPr>
        <sz val="10"/>
        <color theme="1"/>
        <rFont val="Times New Roman"/>
        <family val="1"/>
        <charset val="204"/>
      </rPr>
      <t>р</t>
    </r>
    <r>
      <rPr>
        <sz val="12"/>
        <color theme="1"/>
        <rFont val="Times New Roman"/>
        <family val="1"/>
        <charset val="204"/>
      </rPr>
      <t xml:space="preserve"> – расчетная численность работников Администрации;</t>
    </r>
  </si>
  <si>
    <r>
      <t>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пи</t>
    </r>
    <r>
      <rPr>
        <sz val="12"/>
        <color theme="1"/>
        <rFont val="Times New Roman"/>
        <family val="1"/>
        <charset val="204"/>
      </rPr>
      <t xml:space="preserve"> – норматив цены приобретения периодических печатных изданий;</t>
    </r>
  </si>
  <si>
    <r>
      <t>М</t>
    </r>
    <r>
      <rPr>
        <sz val="10"/>
        <color theme="1"/>
        <rFont val="Times New Roman"/>
        <family val="1"/>
        <charset val="204"/>
      </rPr>
      <t>пи</t>
    </r>
    <r>
      <rPr>
        <sz val="12"/>
        <color theme="1"/>
        <rFont val="Times New Roman"/>
        <family val="1"/>
        <charset val="204"/>
      </rPr>
      <t xml:space="preserve"> – количество месяцев приобретения периодических печатных изданий</t>
    </r>
  </si>
  <si>
    <t>Затраты на приобретение почетных грамот, благодарственных писем, дипломов, поздравительных открыток и вкладышей к ним</t>
  </si>
  <si>
    <t>1 057 700,00</t>
  </si>
  <si>
    <t>1 114 816,00</t>
  </si>
  <si>
    <t>1 173 901,21</t>
  </si>
  <si>
    <t>Нормативные затраты на приобретение почетных грамот, благодарственных писем, дипломов, поздравительных открыток и вкладышей к ним определяются затратами на текущий финансовый год с учетом показателей  индекса роста потребительских цен</t>
  </si>
  <si>
    <t>Затраты на проведение предрейсовых и послерейсовых медицинских осмотров водителей транспортных средств</t>
  </si>
  <si>
    <t>20 471,62</t>
  </si>
  <si>
    <t>21 577,08</t>
  </si>
  <si>
    <t>22 720,67</t>
  </si>
  <si>
    <t>Нормативные затраты на оказание услуг  на проведение предрейсовыого и послерейсового  медицинского осмотра водителей транспортных средств определяются затратами на текущий финансовый год с учетом показателей  индекса роста потребительских цен</t>
  </si>
  <si>
    <t>Затраты на проведение предрейсовых и послерейсовых технических осмотров автомобилей</t>
  </si>
  <si>
    <t>18 460,60</t>
  </si>
  <si>
    <t>19 457,44</t>
  </si>
  <si>
    <t>20 488,68</t>
  </si>
  <si>
    <t>Нормативные затраты на оказание услуг  на проведение предрейсовыого и послерейсового  технического осмотра автомобиля транспортных средств определяются затратами на текущий финансовый год с учетом показателей  индекса роста потребительских цен</t>
  </si>
  <si>
    <t>Затраты на оплату услуг по военизированной охране  здания, подлежащего государственной охране</t>
  </si>
  <si>
    <t>6 078 144,23</t>
  </si>
  <si>
    <t>6 406364,02</t>
  </si>
  <si>
    <t>6 745901,31</t>
  </si>
  <si>
    <r>
      <t>НЗ</t>
    </r>
    <r>
      <rPr>
        <sz val="10"/>
        <color theme="1"/>
        <rFont val="Times New Roman"/>
        <family val="1"/>
        <charset val="204"/>
      </rPr>
      <t>ВнОхр</t>
    </r>
    <r>
      <rPr>
        <sz val="12"/>
        <color theme="1"/>
        <rFont val="Times New Roman"/>
        <family val="1"/>
        <charset val="204"/>
      </rPr>
      <t xml:space="preserve"> = 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ВнОхрi</t>
    </r>
    <r>
      <rPr>
        <sz val="12"/>
        <color theme="1"/>
        <rFont val="Times New Roman"/>
        <family val="1"/>
        <charset val="204"/>
      </rPr>
      <t xml:space="preserve"> × 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ВнОхрi</t>
    </r>
  </si>
  <si>
    <r>
      <t>НЗ</t>
    </r>
    <r>
      <rPr>
        <sz val="10"/>
        <color theme="1"/>
        <rFont val="Times New Roman"/>
        <family val="1"/>
        <charset val="204"/>
      </rPr>
      <t>ВнОхр</t>
    </r>
    <r>
      <rPr>
        <sz val="12"/>
        <color theme="1"/>
        <rFont val="Times New Roman"/>
        <family val="1"/>
        <charset val="204"/>
      </rPr>
      <t xml:space="preserve"> – нормативные затраты на оплату услуг вневедомственной охраны;</t>
    </r>
  </si>
  <si>
    <r>
      <t xml:space="preserve">Нц </t>
    </r>
    <r>
      <rPr>
        <sz val="10"/>
        <color theme="1"/>
        <rFont val="Times New Roman"/>
        <family val="1"/>
        <charset val="204"/>
      </rPr>
      <t>ВнОхрi</t>
    </r>
    <r>
      <rPr>
        <sz val="12"/>
        <color theme="1"/>
        <rFont val="Times New Roman"/>
        <family val="1"/>
        <charset val="204"/>
      </rPr>
      <t xml:space="preserve"> – норматив цены на услуги вневедомственной охраны в месяц, определяется c  учетом тарифов на услуги военизированной охраны утвержденными филиалом Федерального государственного унитарного предприятия «Охрана  Росгвардии по г. Санкт-Петербургу и Ленинградской области Ленинградской области» Министерства внутренних дел Российской Федерации и с учетом положений статьи 22 Закона  44-ФЗ), определяемый в соответствии с положениями статьи 22 Закона  44-ФЗ и рассчитываемый  в ценах на очередной финансовый год и на плановый период;</t>
    </r>
  </si>
  <si>
    <r>
      <t xml:space="preserve">Нк </t>
    </r>
    <r>
      <rPr>
        <sz val="10"/>
        <color theme="1"/>
        <rFont val="Times New Roman"/>
        <family val="1"/>
        <charset val="204"/>
      </rPr>
      <t>ВнОхрi</t>
    </r>
    <r>
      <rPr>
        <sz val="12"/>
        <color theme="1"/>
        <rFont val="Times New Roman"/>
        <family val="1"/>
        <charset val="204"/>
      </rPr>
      <t xml:space="preserve"> – норматив количества планируемых месяцев, в течение которых планируются предоставляться услуги вневедомственной охраны</t>
    </r>
  </si>
  <si>
    <t>Затраты на оплату услуг путем экстренного выезда наряда вневедомственной охраны при поступлении тревожного извещения, сформированного средствами тревожной сигнализации</t>
  </si>
  <si>
    <t>138 973,82</t>
  </si>
  <si>
    <t>146 478,41</t>
  </si>
  <si>
    <t>154 241,77</t>
  </si>
  <si>
    <t>Нормативные затраты на оказание услуг  на оплату услуг по экстренному вызову полиции на объект с помощью кнопки тревожной сигнализации определяются затратами на текущий финансовый год с учетом показателей  индекса роста потребительских цен</t>
  </si>
  <si>
    <t>Затраты на оплату услуг по экстренному вызову полиции на объект: ул. Херсонская, д.33</t>
  </si>
  <si>
    <t>147 393,99</t>
  </si>
  <si>
    <t>157 412,87</t>
  </si>
  <si>
    <t>168 114,71</t>
  </si>
  <si>
    <r>
      <t>НЗ</t>
    </r>
    <r>
      <rPr>
        <sz val="10"/>
        <color theme="1"/>
        <rFont val="Times New Roman"/>
        <family val="1"/>
        <charset val="204"/>
      </rPr>
      <t>ВнОхр</t>
    </r>
    <r>
      <rPr>
        <sz val="12"/>
        <color theme="1"/>
        <rFont val="Times New Roman"/>
        <family val="1"/>
        <charset val="204"/>
      </rPr>
      <t xml:space="preserve"> - нормативные затраты на оплату услуг вневедомственной охраны;</t>
    </r>
  </si>
  <si>
    <r>
      <t xml:space="preserve">Нц </t>
    </r>
    <r>
      <rPr>
        <sz val="10"/>
        <color theme="1"/>
        <rFont val="Times New Roman"/>
        <family val="1"/>
        <charset val="204"/>
      </rPr>
      <t>ВнОхрi</t>
    </r>
    <r>
      <rPr>
        <sz val="12"/>
        <color theme="1"/>
        <rFont val="Times New Roman"/>
        <family val="1"/>
        <charset val="204"/>
      </rPr>
      <t xml:space="preserve"> - норматив цены на услуги вневедомственной охраны в месяц, определяется c  учетом тарифов на услуги военизированной охраны утвержденными филиалом Федерального государственного унитарного предприятия «ОХРАНА» по г. Санкт-Петербургу и Ленинградской области Министерства внутренних дел Российской Федерации и с учетом положений статьи 22 Закона  44-ФЗ), определяемый в соответствии с положениями статьи 22 Закона  44-ФЗ и рассчитываемый  в ценах на очередной финансовый год и на плановый период;</t>
    </r>
  </si>
  <si>
    <r>
      <t xml:space="preserve">Нк </t>
    </r>
    <r>
      <rPr>
        <sz val="10"/>
        <color theme="1"/>
        <rFont val="Calibri"/>
        <family val="2"/>
        <charset val="204"/>
        <scheme val="minor"/>
      </rPr>
      <t>ВнОхрi</t>
    </r>
    <r>
      <rPr>
        <sz val="12"/>
        <color theme="1"/>
        <rFont val="Calibri"/>
        <family val="2"/>
        <charset val="204"/>
        <scheme val="minor"/>
      </rPr>
      <t xml:space="preserve"> - норматив количества планируемых месяцев, в течении которых планируются предоставляться услуги вневедомственной охраны</t>
    </r>
  </si>
  <si>
    <t xml:space="preserve">Затраты на мобилизационную подготовку </t>
  </si>
  <si>
    <t>1 223 800,00</t>
  </si>
  <si>
    <t>1 289 885,20</t>
  </si>
  <si>
    <t>1 358 249,12</t>
  </si>
  <si>
    <t>Нормативные затраты на мобилизационную подготовку определяются затратами на текущий финансовый год с учетом показателей  индекса роста потребительских цен</t>
  </si>
  <si>
    <t>Затраты на оплату услуг по гардеробному обслуживанию</t>
  </si>
  <si>
    <t>209 088,00</t>
  </si>
  <si>
    <t>220 378,75</t>
  </si>
  <si>
    <t>Нормативные затраты на оказание услуг  на оплату услуг по гардеробному обслуживанию определяются затратами на текущий финансовый год с учетом показателей  индекса роста потребительских цен</t>
  </si>
  <si>
    <t>Затраты на оказание услуг по обязательному страхованию гражданской ответственности владельцев  транспортных средств</t>
  </si>
  <si>
    <t>23 193,56</t>
  </si>
  <si>
    <t>24 446,01</t>
  </si>
  <si>
    <t>Нормативные затраты на оказание услуг  на приобретение полисов обязательного страхования гражданской ответственности владельцев транспортных средств определяются затратами на текущий финансовый год с учетом показателей  индекса роста потребительских цен</t>
  </si>
  <si>
    <t>Затраты на оплату труда независимых экспертов</t>
  </si>
  <si>
    <t>16 718,49</t>
  </si>
  <si>
    <t>18 555,21</t>
  </si>
  <si>
    <r>
      <t>Нз</t>
    </r>
    <r>
      <rPr>
        <sz val="10"/>
        <color theme="1"/>
        <rFont val="Times New Roman"/>
        <family val="1"/>
        <charset val="204"/>
      </rPr>
      <t>нэ</t>
    </r>
    <r>
      <rPr>
        <sz val="12"/>
        <color theme="1"/>
        <rFont val="Times New Roman"/>
        <family val="1"/>
        <charset val="204"/>
      </rPr>
      <t xml:space="preserve">  =  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ч</t>
    </r>
    <r>
      <rPr>
        <sz val="12"/>
        <color theme="1"/>
        <rFont val="Times New Roman"/>
        <family val="1"/>
        <charset val="204"/>
      </rPr>
      <t xml:space="preserve">  ×</t>
    </r>
    <r>
      <rPr>
        <sz val="10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нэ  </t>
    </r>
    <r>
      <rPr>
        <sz val="12"/>
        <color theme="1"/>
        <rFont val="Times New Roman"/>
        <family val="1"/>
        <charset val="204"/>
      </rPr>
      <t>×  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ч  </t>
    </r>
    <r>
      <rPr>
        <sz val="12"/>
        <color theme="1"/>
        <rFont val="Times New Roman"/>
        <family val="1"/>
        <charset val="204"/>
      </rPr>
      <t>× (1+ k</t>
    </r>
    <r>
      <rPr>
        <sz val="10"/>
        <color theme="1"/>
        <rFont val="Times New Roman"/>
        <family val="1"/>
        <charset val="204"/>
      </rPr>
      <t>стр</t>
    </r>
    <r>
      <rPr>
        <sz val="12"/>
        <color theme="1"/>
        <rFont val="Times New Roman"/>
        <family val="1"/>
        <charset val="204"/>
      </rPr>
      <t xml:space="preserve"> )</t>
    </r>
  </si>
  <si>
    <r>
      <t>Нз</t>
    </r>
    <r>
      <rPr>
        <sz val="10"/>
        <color theme="1"/>
        <rFont val="Times New Roman"/>
        <family val="1"/>
        <charset val="204"/>
      </rPr>
      <t>нэ</t>
    </r>
    <r>
      <rPr>
        <sz val="12"/>
        <color theme="1"/>
        <rFont val="Times New Roman"/>
        <family val="1"/>
        <charset val="204"/>
      </rPr>
      <t xml:space="preserve"> – нормативные затраты на оплату труда независимых экспертов;</t>
    </r>
  </si>
  <si>
    <r>
      <t>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ч</t>
    </r>
    <r>
      <rPr>
        <sz val="12"/>
        <color theme="1"/>
        <rFont val="Times New Roman"/>
        <family val="1"/>
        <charset val="204"/>
      </rPr>
      <t xml:space="preserve">  - норматив количества часов заседаний аттестационных и конкурсных комиссий планируемых в очередном финансовом году;</t>
    </r>
  </si>
  <si>
    <r>
      <t>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нэ</t>
    </r>
    <r>
      <rPr>
        <sz val="12"/>
        <color theme="1"/>
        <rFont val="Times New Roman"/>
        <family val="1"/>
        <charset val="204"/>
      </rPr>
      <t xml:space="preserve">  - норматив количества независимых экспертов, планируемых к включению в составы аттестационных и конкурсных комиссий в очередном финансовом году;</t>
    </r>
  </si>
  <si>
    <r>
      <t>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ч</t>
    </r>
    <r>
      <rPr>
        <sz val="12"/>
        <color theme="1"/>
        <rFont val="Times New Roman"/>
        <family val="1"/>
        <charset val="204"/>
      </rPr>
      <t xml:space="preserve">  - норматив цены (ставка почасовой оплаты труда независимых экспертов, установленная в соответствии с Законом Санкт-Петербурга от 03.03.2010 № 119-45 «О порядке оплаты услуг независимых экспертов, включаемых в составы аттестационной и конкурсной комиссий, образуемых в государственном органе Санкт-Петербурга»), определяемый в соответствии с положениями статьи 22 Закона  44-ФЗ и рассчитываемый  в ценах на очередной финансовый год и на плановый период.;</t>
    </r>
  </si>
  <si>
    <r>
      <t>k</t>
    </r>
    <r>
      <rPr>
        <sz val="10"/>
        <color theme="1"/>
        <rFont val="Times New Roman"/>
        <family val="1"/>
        <charset val="204"/>
      </rPr>
      <t>стр</t>
    </r>
    <r>
      <rPr>
        <sz val="12"/>
        <color theme="1"/>
        <rFont val="Times New Roman"/>
        <family val="1"/>
        <charset val="204"/>
      </rPr>
      <t xml:space="preserve"> – процентная ставка страхового взноса в государственные внебюджетные фонды при оплате труда независимых экспертов на основании гражданско-правовых договоров</t>
    </r>
  </si>
  <si>
    <t>Затраты на проведение технического осмотра и оценки технического состояния движимого имущества</t>
  </si>
  <si>
    <t>27 346,70</t>
  </si>
  <si>
    <t>28 823,43</t>
  </si>
  <si>
    <t>30 351,07</t>
  </si>
  <si>
    <t>Нормативные затраты на оказание услуг  на проведение технического осмотра и оценки технического состояния движимого имущества определяются затратами на текущий финансовый год с учетом показателей  индекса роста потребительских цен</t>
  </si>
  <si>
    <t xml:space="preserve">Затраты на оплату услуг по утилизации пришедшего  в непригодность имущества </t>
  </si>
  <si>
    <t>37 540,80</t>
  </si>
  <si>
    <t>39 568,00</t>
  </si>
  <si>
    <t>41 665,12</t>
  </si>
  <si>
    <t>Нормативные затраты на оплату услуг  по утилизации пришедшего в непригодность имущества определяются затратами на текущий финансовый год с учетом показателей  индекса роста потребительских цен</t>
  </si>
  <si>
    <t>Затраты на обучение работников, ответственных за пожарную безопасность</t>
  </si>
  <si>
    <r>
      <t xml:space="preserve">НЗ </t>
    </r>
    <r>
      <rPr>
        <sz val="10"/>
        <color rgb="FF000000"/>
        <rFont val="Times New Roman"/>
        <family val="1"/>
        <charset val="204"/>
      </rPr>
      <t>обуч</t>
    </r>
    <r>
      <rPr>
        <sz val="12"/>
        <color rgb="FF000000"/>
        <rFont val="Times New Roman"/>
        <family val="1"/>
        <charset val="204"/>
      </rPr>
      <t xml:space="preserve"> = Н</t>
    </r>
    <r>
      <rPr>
        <sz val="9"/>
        <color rgb="FF000000"/>
        <rFont val="Times New Roman"/>
        <family val="1"/>
        <charset val="204"/>
      </rPr>
      <t>к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раб  </t>
    </r>
    <r>
      <rPr>
        <sz val="12"/>
        <color theme="1"/>
        <rFont val="Times New Roman"/>
        <family val="1"/>
        <charset val="204"/>
      </rPr>
      <t>×</t>
    </r>
    <r>
      <rPr>
        <sz val="11"/>
        <color rgb="FF000000"/>
        <rFont val="Times New Roman"/>
        <family val="1"/>
        <charset val="204"/>
      </rPr>
      <t xml:space="preserve">  </t>
    </r>
    <r>
      <rPr>
        <sz val="12"/>
        <color rgb="FF000000"/>
        <rFont val="Times New Roman"/>
        <family val="1"/>
        <charset val="204"/>
      </rPr>
      <t>Н</t>
    </r>
    <r>
      <rPr>
        <sz val="10"/>
        <color rgb="FF000000"/>
        <rFont val="Times New Roman"/>
        <family val="1"/>
        <charset val="204"/>
      </rPr>
      <t>ц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обуч</t>
    </r>
  </si>
  <si>
    <r>
      <t xml:space="preserve">НЗ </t>
    </r>
    <r>
      <rPr>
        <sz val="10"/>
        <color rgb="FF000000"/>
        <rFont val="Times New Roman"/>
        <family val="1"/>
        <charset val="204"/>
      </rPr>
      <t>обуч</t>
    </r>
    <r>
      <rPr>
        <sz val="12"/>
        <color rgb="FF000000"/>
        <rFont val="Times New Roman"/>
        <family val="1"/>
        <charset val="204"/>
      </rPr>
      <t xml:space="preserve"> - нормативные затраты на обучение;</t>
    </r>
  </si>
  <si>
    <r>
      <t>Н</t>
    </r>
    <r>
      <rPr>
        <sz val="10"/>
        <color rgb="FF000000"/>
        <rFont val="Times New Roman"/>
        <family val="1"/>
        <charset val="204"/>
      </rPr>
      <t>к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раб</t>
    </r>
    <r>
      <rPr>
        <sz val="12"/>
        <color rgb="FF000000"/>
        <rFont val="Times New Roman"/>
        <family val="1"/>
        <charset val="204"/>
      </rPr>
      <t xml:space="preserve"> – норматив количества работников, подлежащих обучению;</t>
    </r>
  </si>
  <si>
    <r>
      <t>Н</t>
    </r>
    <r>
      <rPr>
        <sz val="10"/>
        <color rgb="FF000000"/>
        <rFont val="Times New Roman"/>
        <family val="1"/>
        <charset val="204"/>
      </rPr>
      <t>ц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обуч </t>
    </r>
    <r>
      <rPr>
        <sz val="12"/>
        <color rgb="FF000000"/>
        <rFont val="Times New Roman"/>
        <family val="1"/>
        <charset val="204"/>
      </rPr>
      <t xml:space="preserve">- норматив цены обучения для одного работника, </t>
    </r>
    <r>
      <rPr>
        <sz val="12"/>
        <color theme="1"/>
        <rFont val="Times New Roman"/>
        <family val="1"/>
        <charset val="204"/>
      </rPr>
      <t>определяемый в соответствии с положениями статьи 22 Закона  44-ФЗ и рассчитываемый  в ценах на очередной финансовый год и на плановый период</t>
    </r>
  </si>
  <si>
    <t>Затраты на аттестацию специальных помещений</t>
  </si>
  <si>
    <t>369 000,00</t>
  </si>
  <si>
    <r>
      <t xml:space="preserve">НЗ </t>
    </r>
    <r>
      <rPr>
        <sz val="10"/>
        <color theme="1"/>
        <rFont val="Times New Roman"/>
        <family val="1"/>
        <charset val="204"/>
      </rPr>
      <t>асп</t>
    </r>
    <r>
      <rPr>
        <sz val="12"/>
        <color theme="1"/>
        <rFont val="Times New Roman"/>
        <family val="1"/>
        <charset val="204"/>
      </rPr>
      <t xml:space="preserve"> = </t>
    </r>
    <r>
      <rPr>
        <sz val="12"/>
        <color theme="1"/>
        <rFont val="Arial"/>
        <family val="2"/>
        <charset val="204"/>
      </rPr>
      <t>∑</t>
    </r>
    <r>
      <rPr>
        <sz val="12"/>
        <color theme="1"/>
        <rFont val="Times New Roman"/>
        <family val="1"/>
        <charset val="204"/>
      </rPr>
      <t>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асп i</t>
    </r>
    <r>
      <rPr>
        <sz val="12"/>
        <color theme="1"/>
        <rFont val="Times New Roman"/>
        <family val="1"/>
        <charset val="204"/>
      </rPr>
      <t xml:space="preserve"> × 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асп i</t>
    </r>
  </si>
  <si>
    <r>
      <t>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асп i</t>
    </r>
    <r>
      <rPr>
        <sz val="12"/>
        <color theme="1"/>
        <rFont val="Times New Roman"/>
        <family val="1"/>
        <charset val="204"/>
      </rPr>
      <t xml:space="preserve"> – норматив количества i-х специальных помещений, подлежащих аттестации, исходя из фактического количества специальных помещений, подлежащих аттестации;</t>
    </r>
  </si>
  <si>
    <r>
      <t xml:space="preserve">Нц </t>
    </r>
    <r>
      <rPr>
        <sz val="10"/>
        <color theme="1"/>
        <rFont val="Times New Roman"/>
        <family val="1"/>
        <charset val="204"/>
      </rPr>
      <t>асп</t>
    </r>
    <r>
      <rPr>
        <sz val="12"/>
        <color theme="1"/>
        <rFont val="Times New Roman"/>
        <family val="1"/>
        <charset val="204"/>
      </rPr>
      <t xml:space="preserve"> i – норматив цены на проведение аттестации i-ого специального помещения, подлежащего аттестации, определяемый в соответствии с положениями статьи 22 Закона  44-ФЗ и рассчитываемый  в ценах на очередной финансовый год и на плановый период</t>
    </r>
  </si>
  <si>
    <t>Затраты на оплату услуг по производству и трансляции информационных сюжетов, фильмов для нужд Администрации</t>
  </si>
  <si>
    <t>530 700,00</t>
  </si>
  <si>
    <t>559 360,00</t>
  </si>
  <si>
    <t>589 000,00</t>
  </si>
  <si>
    <r>
      <t xml:space="preserve">НЗ </t>
    </r>
    <r>
      <rPr>
        <sz val="10"/>
        <color theme="1"/>
        <rFont val="Calibri"/>
        <family val="2"/>
        <charset val="204"/>
        <scheme val="minor"/>
      </rPr>
      <t>птис</t>
    </r>
    <r>
      <rPr>
        <sz val="12"/>
        <color theme="1"/>
        <rFont val="Calibri"/>
        <family val="2"/>
        <charset val="204"/>
        <scheme val="minor"/>
      </rPr>
      <t xml:space="preserve"> =  ∑Н</t>
    </r>
    <r>
      <rPr>
        <sz val="10"/>
        <color theme="1"/>
        <rFont val="Calibri"/>
        <family val="2"/>
        <charset val="204"/>
        <scheme val="minor"/>
      </rPr>
      <t>к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птис i</t>
    </r>
    <r>
      <rPr>
        <sz val="12"/>
        <color theme="1"/>
        <rFont val="Calibri"/>
        <family val="2"/>
        <charset val="204"/>
        <scheme val="minor"/>
      </rPr>
      <t xml:space="preserve">  ×  ∑Н</t>
    </r>
    <r>
      <rPr>
        <sz val="10"/>
        <color theme="1"/>
        <rFont val="Calibri"/>
        <family val="2"/>
        <charset val="204"/>
        <scheme val="minor"/>
      </rPr>
      <t>ц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птис i</t>
    </r>
    <r>
      <rPr>
        <sz val="12"/>
        <color theme="1"/>
        <rFont val="Calibri"/>
        <family val="2"/>
        <charset val="204"/>
        <scheme val="minor"/>
      </rPr>
      <t xml:space="preserve"> ,</t>
    </r>
  </si>
  <si>
    <r>
      <t xml:space="preserve">НЗ </t>
    </r>
    <r>
      <rPr>
        <sz val="10"/>
        <color theme="1"/>
        <rFont val="Calibri"/>
        <family val="2"/>
        <charset val="204"/>
        <scheme val="minor"/>
      </rPr>
      <t>птис</t>
    </r>
    <r>
      <rPr>
        <sz val="12"/>
        <color theme="1"/>
        <rFont val="Calibri"/>
        <family val="2"/>
        <charset val="204"/>
        <scheme val="minor"/>
      </rPr>
      <t xml:space="preserve"> - нормативные затраты на на оплату услуг по производству и трансляции информационных сюжетов, фильмов для нужд Администрации</t>
    </r>
  </si>
  <si>
    <r>
      <t xml:space="preserve">Нк </t>
    </r>
    <r>
      <rPr>
        <sz val="10"/>
        <color theme="1"/>
        <rFont val="Calibri"/>
        <family val="2"/>
        <charset val="204"/>
        <scheme val="minor"/>
      </rPr>
      <t>птис i</t>
    </r>
    <r>
      <rPr>
        <sz val="12"/>
        <color theme="1"/>
        <rFont val="Calibri"/>
        <family val="2"/>
        <charset val="204"/>
        <scheme val="minor"/>
      </rPr>
      <t xml:space="preserve"> - планируемое к производству и трансляции количество i-го вида информационных сюжетов, фильмов</t>
    </r>
  </si>
  <si>
    <r>
      <t>Н</t>
    </r>
    <r>
      <rPr>
        <sz val="10"/>
        <color theme="1"/>
        <rFont val="Calibri"/>
        <family val="2"/>
        <charset val="204"/>
        <scheme val="minor"/>
      </rPr>
      <t>ц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птис i</t>
    </r>
    <r>
      <rPr>
        <sz val="12"/>
        <color theme="1"/>
        <rFont val="Calibri"/>
        <family val="2"/>
        <charset val="204"/>
        <scheme val="minor"/>
      </rPr>
      <t xml:space="preserve"> - норматив цены i-ого вида информационных сюжетов, фильмов, определяемый в соответствии с положениями статьи 22 Закона  44-ФЗ и рассчитываемый  в ценах на очередной финансовый год и на плановый период</t>
    </r>
  </si>
  <si>
    <t xml:space="preserve">Затраты на оплату услуг на проведение мероприятий в сфере культуры </t>
  </si>
  <si>
    <t>62 650 900,00</t>
  </si>
  <si>
    <t>66 064 048,60</t>
  </si>
  <si>
    <t>69 533 853,18</t>
  </si>
  <si>
    <r>
      <t xml:space="preserve">НЗ </t>
    </r>
    <r>
      <rPr>
        <sz val="10"/>
        <color theme="1"/>
        <rFont val="Calibri"/>
        <family val="2"/>
        <charset val="204"/>
        <scheme val="minor"/>
      </rPr>
      <t>мк</t>
    </r>
    <r>
      <rPr>
        <sz val="12"/>
        <color theme="1"/>
        <rFont val="Calibri"/>
        <family val="2"/>
        <charset val="204"/>
        <scheme val="minor"/>
      </rPr>
      <t xml:space="preserve"> =  ∑Н</t>
    </r>
    <r>
      <rPr>
        <sz val="10"/>
        <color theme="1"/>
        <rFont val="Calibri"/>
        <family val="2"/>
        <charset val="204"/>
        <scheme val="minor"/>
      </rPr>
      <t>к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мк i</t>
    </r>
    <r>
      <rPr>
        <sz val="12"/>
        <color theme="1"/>
        <rFont val="Calibri"/>
        <family val="2"/>
        <charset val="204"/>
        <scheme val="minor"/>
      </rPr>
      <t xml:space="preserve">  ×  ∑Н</t>
    </r>
    <r>
      <rPr>
        <sz val="10"/>
        <color theme="1"/>
        <rFont val="Calibri"/>
        <family val="2"/>
        <charset val="204"/>
        <scheme val="minor"/>
      </rPr>
      <t>ц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мк i</t>
    </r>
    <r>
      <rPr>
        <sz val="12"/>
        <color theme="1"/>
        <rFont val="Calibri"/>
        <family val="2"/>
        <charset val="204"/>
        <scheme val="minor"/>
      </rPr>
      <t xml:space="preserve"> ,</t>
    </r>
  </si>
  <si>
    <r>
      <t xml:space="preserve">НЗ </t>
    </r>
    <r>
      <rPr>
        <sz val="10"/>
        <color theme="1"/>
        <rFont val="Calibri"/>
        <family val="2"/>
        <charset val="204"/>
        <scheme val="minor"/>
      </rPr>
      <t>мк</t>
    </r>
    <r>
      <rPr>
        <sz val="12"/>
        <color theme="1"/>
        <rFont val="Calibri"/>
        <family val="2"/>
        <charset val="204"/>
        <scheme val="minor"/>
      </rPr>
      <t xml:space="preserve"> - нормативные затраты на на оплату услуг на проведение мероприятий в сфере культуры</t>
    </r>
  </si>
  <si>
    <r>
      <t xml:space="preserve">Нк </t>
    </r>
    <r>
      <rPr>
        <sz val="10"/>
        <color theme="1"/>
        <rFont val="Calibri"/>
        <family val="2"/>
        <charset val="204"/>
        <scheme val="minor"/>
      </rPr>
      <t>мк i</t>
    </r>
    <r>
      <rPr>
        <sz val="12"/>
        <color theme="1"/>
        <rFont val="Calibri"/>
        <family val="2"/>
        <charset val="204"/>
        <scheme val="minor"/>
      </rPr>
      <t xml:space="preserve"> - планируемое к проведению количество i-го вида мероприятий в сфере культуры</t>
    </r>
  </si>
  <si>
    <r>
      <t>Н</t>
    </r>
    <r>
      <rPr>
        <sz val="10"/>
        <color theme="1"/>
        <rFont val="Calibri"/>
        <family val="2"/>
        <charset val="204"/>
        <scheme val="minor"/>
      </rPr>
      <t>ц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мк i</t>
    </r>
    <r>
      <rPr>
        <sz val="12"/>
        <color theme="1"/>
        <rFont val="Calibri"/>
        <family val="2"/>
        <charset val="204"/>
        <scheme val="minor"/>
      </rPr>
      <t xml:space="preserve"> - норматив цены i-ого вида мероприятий в сфере культуры, определяемый в соответствии с положениями статьи 22 Закона  44-ФЗ и рассчитываемый  в ценах на очередной финансовый год и на плановый период</t>
    </r>
  </si>
  <si>
    <t>Затраты на санитарную очистку территорий Центрального района, не имеющих ведомственной принадлежности</t>
  </si>
  <si>
    <t>10 519 801,70</t>
  </si>
  <si>
    <t>11 245 668,10</t>
  </si>
  <si>
    <r>
      <t xml:space="preserve">НЗ </t>
    </r>
    <r>
      <rPr>
        <sz val="10"/>
        <color rgb="FF000001"/>
        <rFont val="Calibri"/>
        <family val="2"/>
        <charset val="204"/>
        <scheme val="minor"/>
      </rPr>
      <t>сот</t>
    </r>
    <r>
      <rPr>
        <sz val="12"/>
        <color rgb="FF000001"/>
        <rFont val="Calibri"/>
        <family val="2"/>
        <charset val="204"/>
        <scheme val="minor"/>
      </rPr>
      <t xml:space="preserve"> = </t>
    </r>
    <r>
      <rPr>
        <sz val="12"/>
        <color theme="1"/>
        <rFont val="Calibri"/>
        <family val="2"/>
        <charset val="204"/>
        <scheme val="minor"/>
      </rPr>
      <t xml:space="preserve">Нк </t>
    </r>
    <r>
      <rPr>
        <sz val="10"/>
        <color theme="1"/>
        <rFont val="Calibri"/>
        <family val="2"/>
        <charset val="204"/>
        <scheme val="minor"/>
      </rPr>
      <t xml:space="preserve">площ  </t>
    </r>
    <r>
      <rPr>
        <sz val="12"/>
        <color theme="1"/>
        <rFont val="Calibri"/>
        <family val="2"/>
        <charset val="204"/>
        <scheme val="minor"/>
      </rPr>
      <t>×</t>
    </r>
    <r>
      <rPr>
        <sz val="10"/>
        <color theme="1"/>
        <rFont val="Calibri"/>
        <family val="2"/>
        <charset val="204"/>
        <scheme val="minor"/>
      </rPr>
      <t xml:space="preserve">  </t>
    </r>
    <r>
      <rPr>
        <sz val="12"/>
        <color theme="1"/>
        <rFont val="Calibri"/>
        <family val="2"/>
        <charset val="204"/>
        <scheme val="minor"/>
      </rPr>
      <t>Н</t>
    </r>
    <r>
      <rPr>
        <sz val="10"/>
        <color theme="1"/>
        <rFont val="Calibri"/>
        <family val="2"/>
        <charset val="204"/>
        <scheme val="minor"/>
      </rPr>
      <t>ц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сот</t>
    </r>
  </si>
  <si>
    <r>
      <t xml:space="preserve">Нк </t>
    </r>
    <r>
      <rPr>
        <sz val="10"/>
        <color theme="1"/>
        <rFont val="Calibri"/>
        <family val="2"/>
        <charset val="204"/>
        <scheme val="minor"/>
      </rPr>
      <t>площ</t>
    </r>
    <r>
      <rPr>
        <sz val="12"/>
        <color theme="1"/>
        <rFont val="Calibri"/>
        <family val="2"/>
        <charset val="204"/>
        <scheme val="minor"/>
      </rPr>
      <t xml:space="preserve"> – норматив количества площадей, подлежащих санитарной очистке</t>
    </r>
  </si>
  <si>
    <r>
      <t>Н</t>
    </r>
    <r>
      <rPr>
        <sz val="10"/>
        <color theme="1"/>
        <rFont val="Calibri"/>
        <family val="2"/>
        <charset val="204"/>
        <scheme val="minor"/>
      </rPr>
      <t>ц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сот</t>
    </r>
    <r>
      <rPr>
        <sz val="12"/>
        <color theme="1"/>
        <rFont val="Calibri"/>
        <family val="2"/>
        <charset val="204"/>
        <scheme val="minor"/>
      </rPr>
      <t xml:space="preserve"> - норматив цены санитарной очистки территорий, определяемый в соответствии с положениями статьи 22 Закона  44-ФЗ и рассчитываемый  в ценах на очередной финансовый год и на плановый период</t>
    </r>
  </si>
  <si>
    <t>Затраты на оплату услуг по украшению Центрального района к Новому году и Рождеству</t>
  </si>
  <si>
    <t>10 016 987,70</t>
  </si>
  <si>
    <t>10 708 159,80</t>
  </si>
  <si>
    <t>Нормативные затраты на оплату услуг по украшению Центрального района к Новому году и Рождеству определяются затратами на текущий финансовый год с учетом показателей  индекса роста потребительских цен</t>
  </si>
  <si>
    <t>Затраты на оплату услуг по освобождению земельных участков от незаконно находящегося на них имущества третьих лиц</t>
  </si>
  <si>
    <t>2 129 962,40</t>
  </si>
  <si>
    <t>2 276 929,80</t>
  </si>
  <si>
    <r>
      <t xml:space="preserve">НЗ </t>
    </r>
    <r>
      <rPr>
        <sz val="10"/>
        <color theme="1"/>
        <rFont val="Calibri"/>
        <family val="2"/>
        <charset val="204"/>
        <scheme val="minor"/>
      </rPr>
      <t>озу</t>
    </r>
    <r>
      <rPr>
        <sz val="12"/>
        <color theme="1"/>
        <rFont val="Calibri"/>
        <family val="2"/>
        <charset val="204"/>
        <scheme val="minor"/>
      </rPr>
      <t xml:space="preserve"> =  ∑Н</t>
    </r>
    <r>
      <rPr>
        <sz val="10"/>
        <color theme="1"/>
        <rFont val="Calibri"/>
        <family val="2"/>
        <charset val="204"/>
        <scheme val="minor"/>
      </rPr>
      <t>к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озу i</t>
    </r>
    <r>
      <rPr>
        <sz val="12"/>
        <color theme="1"/>
        <rFont val="Calibri"/>
        <family val="2"/>
        <charset val="204"/>
        <scheme val="minor"/>
      </rPr>
      <t xml:space="preserve">  ×  ∑Н</t>
    </r>
    <r>
      <rPr>
        <sz val="10"/>
        <color theme="1"/>
        <rFont val="Calibri"/>
        <family val="2"/>
        <charset val="204"/>
        <scheme val="minor"/>
      </rPr>
      <t>ц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озу i</t>
    </r>
    <r>
      <rPr>
        <sz val="12"/>
        <color theme="1"/>
        <rFont val="Calibri"/>
        <family val="2"/>
        <charset val="204"/>
        <scheme val="minor"/>
      </rPr>
      <t xml:space="preserve"> ,</t>
    </r>
  </si>
  <si>
    <r>
      <t xml:space="preserve">НЗ </t>
    </r>
    <r>
      <rPr>
        <sz val="10"/>
        <color theme="1"/>
        <rFont val="Calibri"/>
        <family val="2"/>
        <charset val="204"/>
        <scheme val="minor"/>
      </rPr>
      <t>озу</t>
    </r>
    <r>
      <rPr>
        <sz val="12"/>
        <color theme="1"/>
        <rFont val="Calibri"/>
        <family val="2"/>
        <charset val="204"/>
        <scheme val="minor"/>
      </rPr>
      <t xml:space="preserve"> - нормативные затраты на оплату услуг по освобождению земельных участков от незаконно находящегося на них имущества третьих лиц</t>
    </r>
  </si>
  <si>
    <r>
      <t xml:space="preserve">Нк </t>
    </r>
    <r>
      <rPr>
        <sz val="10"/>
        <color theme="1"/>
        <rFont val="Calibri"/>
        <family val="2"/>
        <charset val="204"/>
        <scheme val="minor"/>
      </rPr>
      <t>озу i</t>
    </r>
    <r>
      <rPr>
        <sz val="12"/>
        <color theme="1"/>
        <rFont val="Calibri"/>
        <family val="2"/>
        <charset val="204"/>
        <scheme val="minor"/>
      </rPr>
      <t xml:space="preserve"> – планируемое к освобождению количество земельных участков  i-ой площади;</t>
    </r>
  </si>
  <si>
    <r>
      <t>Н</t>
    </r>
    <r>
      <rPr>
        <sz val="10"/>
        <color theme="1"/>
        <rFont val="Calibri"/>
        <family val="2"/>
        <charset val="204"/>
        <scheme val="minor"/>
      </rPr>
      <t>ц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озу i</t>
    </r>
    <r>
      <rPr>
        <sz val="12"/>
        <color theme="1"/>
        <rFont val="Calibri"/>
        <family val="2"/>
        <charset val="204"/>
        <scheme val="minor"/>
      </rPr>
      <t xml:space="preserve"> - норматив цены демонтажа освобождаемых земельных участков i-ой площади, определяемый в соответствии с положениями статьи 22 Закона  44-ФЗ и рассчитываемый  в ценах на очередной финансовый год и на плановый период</t>
    </r>
  </si>
  <si>
    <t>Затраты на оплату услуг по формированию Реестра собственности Санкт-Петербурга и на подготовку документов, идентифицирующих бесхозяйное имущество</t>
  </si>
  <si>
    <t>91 271,00</t>
  </si>
  <si>
    <t>97 568,70</t>
  </si>
  <si>
    <r>
      <t xml:space="preserve">НЗ </t>
    </r>
    <r>
      <rPr>
        <sz val="10"/>
        <color rgb="FF000000"/>
        <rFont val="Times New Roman"/>
        <family val="1"/>
        <charset val="204"/>
      </rPr>
      <t xml:space="preserve">фрс - </t>
    </r>
    <r>
      <rPr>
        <vertAlign val="subscript"/>
        <sz val="7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нормативные затраты на формирование реестра собственности Санкт-Петербурга и на подготовку документов, идентифицирующих бесхозяйное имущество, определяются исходя из потребности,  в соответствии с положениями статьи 22 Закона 44-ФЗ и рассчитывается в ценах на очередной финансовый год и на плановый период</t>
    </r>
  </si>
  <si>
    <t xml:space="preserve">Затраты на оплату переплетных услуг для архива администрации </t>
  </si>
  <si>
    <t>НЗ = ∑Нк ×  ∑Нц, где:</t>
  </si>
  <si>
    <t>НЗ - нормативные затраты на оплату переплетных услуг для архива администрации ;</t>
  </si>
  <si>
    <t>Нк - планируемое к переплету количество дел;</t>
  </si>
  <si>
    <t>Нц - норматив цены одного дела, определяемый в соответствии с положениями статьи 22 Закона  44-ФЗ и рассчитываемый  в ценах</t>
  </si>
  <si>
    <t>на очередной финансовый год и на плановый период</t>
  </si>
  <si>
    <t>Затраты на приобретение основных средств</t>
  </si>
  <si>
    <t>8 790 899,63</t>
  </si>
  <si>
    <t>9 266 632,38</t>
  </si>
  <si>
    <t>9 756 708,76</t>
  </si>
  <si>
    <t>Расчет нормативных затрат на приобретение основных средств осуществляется исходя из следующих подгрупп затрат:</t>
  </si>
  <si>
    <t>затраты на приобретение мебели;</t>
  </si>
  <si>
    <t>затраты на приобретение систем кондиционирования;</t>
  </si>
  <si>
    <t>затраты на приобретение мебели для актовых и конференц – залов;</t>
  </si>
  <si>
    <t>Затраты на приобретение мебели</t>
  </si>
  <si>
    <t>1 116 832,00</t>
  </si>
  <si>
    <t>1 177 601,50</t>
  </si>
  <si>
    <t>1 239 552,70</t>
  </si>
  <si>
    <r>
      <t>где: НЗ</t>
    </r>
    <r>
      <rPr>
        <vertAlign val="subscript"/>
        <sz val="12"/>
        <color theme="1"/>
        <rFont val="Times New Roman"/>
        <family val="1"/>
        <charset val="204"/>
      </rPr>
      <t>меб</t>
    </r>
    <r>
      <rPr>
        <sz val="12"/>
        <color theme="1"/>
        <rFont val="Times New Roman"/>
        <family val="1"/>
        <charset val="204"/>
      </rPr>
      <t xml:space="preserve"> - нормативные затраты на приобретение комплекта мебели;</t>
    </r>
  </si>
  <si>
    <r>
      <t>Н</t>
    </r>
    <r>
      <rPr>
        <vertAlign val="subscript"/>
        <sz val="12"/>
        <color theme="1"/>
        <rFont val="Times New Roman"/>
        <family val="1"/>
        <charset val="204"/>
      </rPr>
      <t>ц меб</t>
    </r>
    <r>
      <rPr>
        <sz val="12"/>
        <color theme="1"/>
        <rFont val="Times New Roman"/>
        <family val="1"/>
        <charset val="204"/>
      </rPr>
      <t xml:space="preserve"> - норматив цены комплекта мебели в расчете на одного работника Администрации;</t>
    </r>
  </si>
  <si>
    <r>
      <t>Ч</t>
    </r>
    <r>
      <rPr>
        <vertAlign val="subscript"/>
        <sz val="12"/>
        <color theme="1"/>
        <rFont val="Times New Roman"/>
        <family val="1"/>
        <charset val="204"/>
      </rPr>
      <t>пр</t>
    </r>
    <r>
      <rPr>
        <sz val="12"/>
        <color theme="1"/>
        <rFont val="Times New Roman"/>
        <family val="1"/>
        <charset val="204"/>
      </rPr>
      <t xml:space="preserve"> - прогнозируемая численность работников Администрации;</t>
    </r>
  </si>
  <si>
    <r>
      <t>Н</t>
    </r>
    <r>
      <rPr>
        <vertAlign val="subscript"/>
        <sz val="12"/>
        <color theme="1"/>
        <rFont val="Times New Roman"/>
        <family val="1"/>
        <charset val="204"/>
      </rPr>
      <t>спи меб</t>
    </r>
    <r>
      <rPr>
        <sz val="12"/>
        <color theme="1"/>
        <rFont val="Times New Roman"/>
        <family val="1"/>
        <charset val="204"/>
      </rPr>
      <t xml:space="preserve"> - норматив срока полезного использования комплекта мебели;</t>
    </r>
  </si>
  <si>
    <r>
      <t>Ч</t>
    </r>
    <r>
      <rPr>
        <vertAlign val="subscript"/>
        <sz val="12"/>
        <color theme="1"/>
        <rFont val="Times New Roman"/>
        <family val="1"/>
        <charset val="204"/>
      </rPr>
      <t>пл</t>
    </r>
    <r>
      <rPr>
        <sz val="12"/>
        <color theme="1"/>
        <rFont val="Times New Roman"/>
        <family val="1"/>
        <charset val="204"/>
      </rPr>
      <t xml:space="preserve"> - количество должностей, планируемых к замещению в Администрации</t>
    </r>
  </si>
  <si>
    <t>Затраты на приобретение систем кондиционирования</t>
  </si>
  <si>
    <t>987 715,16</t>
  </si>
  <si>
    <t>1 039 470,60</t>
  </si>
  <si>
    <t>Нормативные затраты на приобретение систем кондиционирования определяются по формуле:</t>
  </si>
  <si>
    <r>
      <t xml:space="preserve">НЗ </t>
    </r>
    <r>
      <rPr>
        <sz val="10"/>
        <color theme="1"/>
        <rFont val="Times New Roman"/>
        <family val="1"/>
        <charset val="204"/>
      </rPr>
      <t>ск</t>
    </r>
    <r>
      <rPr>
        <sz val="12"/>
        <color theme="1"/>
        <rFont val="Times New Roman"/>
        <family val="1"/>
        <charset val="204"/>
      </rPr>
      <t xml:space="preserve"> = </t>
    </r>
    <r>
      <rPr>
        <sz val="12"/>
        <color theme="1"/>
        <rFont val="Arial"/>
        <family val="2"/>
        <charset val="204"/>
      </rPr>
      <t>∑</t>
    </r>
    <r>
      <rPr>
        <sz val="12"/>
        <color theme="1"/>
        <rFont val="Times New Roman"/>
        <family val="1"/>
        <charset val="204"/>
      </rPr>
      <t>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ск i</t>
    </r>
    <r>
      <rPr>
        <sz val="12"/>
        <color theme="1"/>
        <rFont val="Times New Roman"/>
        <family val="1"/>
        <charset val="204"/>
      </rPr>
      <t xml:space="preserve"> × 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ск i</t>
    </r>
  </si>
  <si>
    <r>
      <t>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ск i</t>
    </r>
    <r>
      <rPr>
        <sz val="12"/>
        <color theme="1"/>
        <rFont val="Times New Roman"/>
        <family val="1"/>
        <charset val="204"/>
      </rPr>
      <t xml:space="preserve"> - планируемое к приобретению количество i-х систем кондиционирования;</t>
    </r>
  </si>
  <si>
    <r>
      <t xml:space="preserve">Нц </t>
    </r>
    <r>
      <rPr>
        <sz val="10"/>
        <color theme="1"/>
        <rFont val="Times New Roman"/>
        <family val="1"/>
        <charset val="204"/>
      </rPr>
      <t>ск</t>
    </r>
    <r>
      <rPr>
        <sz val="12"/>
        <color theme="1"/>
        <rFont val="Times New Roman"/>
        <family val="1"/>
        <charset val="204"/>
      </rPr>
      <t xml:space="preserve"> i – норматив цены i-ой системы кондиционирования, определяемый в соответствии с положениями статьи 22 Закона  44-ФЗ и рассчитываемый  в ценах на очередной финансовый год и на плановый период</t>
    </r>
  </si>
  <si>
    <t>Затраты на приобретение мебели для актовых и конфференц-залов</t>
  </si>
  <si>
    <t>6 737 491,20</t>
  </si>
  <si>
    <t>7 101 315,72</t>
  </si>
  <si>
    <t>7 477 685,46</t>
  </si>
  <si>
    <r>
      <t xml:space="preserve">НЗ </t>
    </r>
    <r>
      <rPr>
        <sz val="10"/>
        <color theme="1"/>
        <rFont val="Times New Roman"/>
        <family val="1"/>
        <charset val="204"/>
      </rPr>
      <t>меб акз</t>
    </r>
    <r>
      <rPr>
        <sz val="12"/>
        <color theme="1"/>
        <rFont val="Times New Roman"/>
        <family val="1"/>
        <charset val="204"/>
      </rPr>
      <t xml:space="preserve"> = ∑Н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меб акз i</t>
    </r>
    <r>
      <rPr>
        <sz val="12"/>
        <color theme="1"/>
        <rFont val="Times New Roman"/>
        <family val="1"/>
        <charset val="204"/>
      </rPr>
      <t xml:space="preserve">  ×  ∑Н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меб акз i</t>
    </r>
    <r>
      <rPr>
        <sz val="12"/>
        <color theme="1"/>
        <rFont val="Times New Roman"/>
        <family val="1"/>
        <charset val="204"/>
      </rPr>
      <t xml:space="preserve">, </t>
    </r>
  </si>
  <si>
    <r>
      <t xml:space="preserve">НЗ </t>
    </r>
    <r>
      <rPr>
        <sz val="10"/>
        <color theme="1"/>
        <rFont val="Times New Roman"/>
        <family val="1"/>
        <charset val="204"/>
      </rPr>
      <t>меб акз</t>
    </r>
    <r>
      <rPr>
        <sz val="12"/>
        <color theme="1"/>
        <rFont val="Times New Roman"/>
        <family val="1"/>
        <charset val="204"/>
      </rPr>
      <t xml:space="preserve"> - нормативные затраты на приобретение мебели для актовых и конференц-залов;</t>
    </r>
  </si>
  <si>
    <r>
      <t xml:space="preserve">Нк </t>
    </r>
    <r>
      <rPr>
        <sz val="10"/>
        <color theme="1"/>
        <rFont val="Times New Roman"/>
        <family val="1"/>
        <charset val="204"/>
      </rPr>
      <t>меб акз i</t>
    </r>
    <r>
      <rPr>
        <sz val="12"/>
        <color theme="1"/>
        <rFont val="Times New Roman"/>
        <family val="1"/>
        <charset val="204"/>
      </rPr>
      <t xml:space="preserve"> - планируемое к приобретению количество i-ого вида мебели для актовых и конференц-залов;</t>
    </r>
  </si>
  <si>
    <r>
      <t>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меб акз i</t>
    </r>
    <r>
      <rPr>
        <sz val="12"/>
        <color theme="1"/>
        <rFont val="Times New Roman"/>
        <family val="1"/>
        <charset val="204"/>
      </rPr>
      <t xml:space="preserve"> - норматив цены i-ого вида мебели для актовых и конференц-залов, определяемый в соответствии с положениями статьи 22 Закона  44-ФЗ и рассчитываемый  в ценах на очередной финансовый год и на плановый период</t>
    </r>
  </si>
  <si>
    <r>
      <t xml:space="preserve">Затраты на приобретение материальных запасов, не отнесенные к затратам, указанным в </t>
    </r>
    <r>
      <rPr>
        <sz val="12"/>
        <rFont val="Times New Roman"/>
        <family val="1"/>
        <charset val="204"/>
      </rPr>
      <t>подпунктах "а"</t>
    </r>
    <r>
      <rPr>
        <sz val="12"/>
        <color theme="1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"ж" пункта 6</t>
    </r>
    <r>
      <rPr>
        <sz val="12"/>
        <color theme="1"/>
        <rFont val="Times New Roman"/>
        <family val="1"/>
        <charset val="204"/>
      </rPr>
      <t xml:space="preserve"> Общих правил</t>
    </r>
  </si>
  <si>
    <t>5 708 848,90</t>
  </si>
  <si>
    <t>6 025 651,14</t>
  </si>
  <si>
    <t>6 366 974,43</t>
  </si>
  <si>
    <r>
      <t xml:space="preserve">Расчет нормативных затрат на приобретение материальных запасов, не отнесенных к затратам, указанным в </t>
    </r>
    <r>
      <rPr>
        <sz val="12"/>
        <rFont val="Times New Roman"/>
        <family val="1"/>
        <charset val="204"/>
      </rPr>
      <t>подпунктах "а"</t>
    </r>
    <r>
      <rPr>
        <sz val="12"/>
        <color theme="1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"ж" пункта 6</t>
    </r>
    <r>
      <rPr>
        <sz val="12"/>
        <color theme="1"/>
        <rFont val="Times New Roman"/>
        <family val="1"/>
        <charset val="204"/>
      </rPr>
      <t xml:space="preserve"> Общих правил, осуществляется исходя из следующих подгрупп затрат:</t>
    </r>
  </si>
  <si>
    <t>затраты на приобретение бланочной продукции;</t>
  </si>
  <si>
    <t>затраты на приобретение канцелярских принадлежностей;</t>
  </si>
  <si>
    <t>затраты на приобретение бумаги для офисной техники;</t>
  </si>
  <si>
    <t>затраты на приобретение хозяйственных товаров и принадлежностей;</t>
  </si>
  <si>
    <t>затраты на приобретение горюче-смазочных материалов;</t>
  </si>
  <si>
    <t>затраты на приобретение запасных частей для транспортных средств;</t>
  </si>
  <si>
    <t>затраты на поставку питьевой воды;</t>
  </si>
  <si>
    <t>затраты на изготовление и поставку  продукции с символикой района;</t>
  </si>
  <si>
    <t>затрата на поставку бизнес-аксессуаров.</t>
  </si>
  <si>
    <t>Затраты на приобретение бланочной продукции</t>
  </si>
  <si>
    <t>114 726,35</t>
  </si>
  <si>
    <t>122 757,19</t>
  </si>
  <si>
    <t>131 227,44</t>
  </si>
  <si>
    <t>Нормативные затраты на оказание услуг  на приобретение бланочной продукции определяются затратами на текущий финансовый год с учетом показателей  индекса роста потребительских цен</t>
  </si>
  <si>
    <t>Затраты на приобретение канцелярских принадлежностей</t>
  </si>
  <si>
    <t>1 955 296,00</t>
  </si>
  <si>
    <t>2 061 668,00</t>
  </si>
  <si>
    <t>2 170 070,00</t>
  </si>
  <si>
    <r>
      <t>НЗ</t>
    </r>
    <r>
      <rPr>
        <vertAlign val="subscript"/>
        <sz val="12"/>
        <color theme="1"/>
        <rFont val="Times New Roman"/>
        <family val="1"/>
        <charset val="204"/>
      </rPr>
      <t>канц</t>
    </r>
    <r>
      <rPr>
        <sz val="12"/>
        <color theme="1"/>
        <rFont val="Times New Roman"/>
        <family val="1"/>
        <charset val="204"/>
      </rPr>
      <t xml:space="preserve"> = Ч</t>
    </r>
    <r>
      <rPr>
        <vertAlign val="subscript"/>
        <sz val="12"/>
        <color theme="1"/>
        <rFont val="Times New Roman"/>
        <family val="1"/>
        <charset val="204"/>
      </rPr>
      <t>р</t>
    </r>
    <r>
      <rPr>
        <sz val="12"/>
        <color theme="1"/>
        <rFont val="Times New Roman"/>
        <family val="1"/>
        <charset val="204"/>
      </rPr>
      <t xml:space="preserve"> × Н</t>
    </r>
    <r>
      <rPr>
        <vertAlign val="subscript"/>
        <sz val="12"/>
        <color theme="1"/>
        <rFont val="Times New Roman"/>
        <family val="1"/>
        <charset val="204"/>
      </rPr>
      <t>ц канц</t>
    </r>
    <r>
      <rPr>
        <sz val="12"/>
        <color theme="1"/>
        <rFont val="Times New Roman"/>
        <family val="1"/>
        <charset val="204"/>
      </rPr>
      <t>,</t>
    </r>
  </si>
  <si>
    <r>
      <t>где: НЗ</t>
    </r>
    <r>
      <rPr>
        <vertAlign val="subscript"/>
        <sz val="12"/>
        <color theme="1"/>
        <rFont val="Times New Roman"/>
        <family val="1"/>
        <charset val="204"/>
      </rPr>
      <t>канц</t>
    </r>
    <r>
      <rPr>
        <sz val="12"/>
        <color theme="1"/>
        <rFont val="Times New Roman"/>
        <family val="1"/>
        <charset val="204"/>
      </rPr>
      <t xml:space="preserve"> – нормативные затраты на приобретение канцелярских принадлежностей;</t>
    </r>
  </si>
  <si>
    <r>
      <t>Ч</t>
    </r>
    <r>
      <rPr>
        <vertAlign val="subscript"/>
        <sz val="12"/>
        <color theme="1"/>
        <rFont val="Times New Roman"/>
        <family val="1"/>
        <charset val="204"/>
      </rPr>
      <t>р</t>
    </r>
    <r>
      <rPr>
        <sz val="12"/>
        <color theme="1"/>
        <rFont val="Times New Roman"/>
        <family val="1"/>
        <charset val="204"/>
      </rPr>
      <t xml:space="preserve"> – расчетная численность работников Администрации;</t>
    </r>
  </si>
  <si>
    <r>
      <t>Н</t>
    </r>
    <r>
      <rPr>
        <vertAlign val="subscript"/>
        <sz val="12"/>
        <color theme="1"/>
        <rFont val="Times New Roman"/>
        <family val="1"/>
        <charset val="204"/>
      </rPr>
      <t>ц канц</t>
    </r>
    <r>
      <rPr>
        <sz val="12"/>
        <color theme="1"/>
        <rFont val="Times New Roman"/>
        <family val="1"/>
        <charset val="204"/>
      </rPr>
      <t xml:space="preserve"> – норматив цены набора канцелярских принадлежностей для одного работника Администрации</t>
    </r>
  </si>
  <si>
    <t>Затраты на приобретение бумаги для офисной техники</t>
  </si>
  <si>
    <t>795 833,70</t>
  </si>
  <si>
    <t>838 808,72</t>
  </si>
  <si>
    <t>883 265,58</t>
  </si>
  <si>
    <r>
      <t xml:space="preserve">НЗ </t>
    </r>
    <r>
      <rPr>
        <sz val="10"/>
        <color theme="1"/>
        <rFont val="Times New Roman"/>
        <family val="1"/>
        <charset val="204"/>
      </rPr>
      <t>бум</t>
    </r>
    <r>
      <rPr>
        <sz val="12"/>
        <color theme="1"/>
        <rFont val="Times New Roman"/>
        <family val="1"/>
        <charset val="204"/>
      </rPr>
      <t xml:space="preserve"> = Ч</t>
    </r>
    <r>
      <rPr>
        <sz val="10"/>
        <color theme="1"/>
        <rFont val="Times New Roman"/>
        <family val="1"/>
        <charset val="204"/>
      </rPr>
      <t>р</t>
    </r>
    <r>
      <rPr>
        <sz val="12"/>
        <color theme="1"/>
        <rFont val="Times New Roman"/>
        <family val="1"/>
        <charset val="204"/>
      </rPr>
      <t xml:space="preserve">  × ∑Н</t>
    </r>
    <r>
      <rPr>
        <sz val="10"/>
        <color theme="1"/>
        <rFont val="Times New Roman"/>
        <family val="1"/>
        <charset val="204"/>
      </rP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бум i</t>
    </r>
    <r>
      <rPr>
        <sz val="12"/>
        <color theme="1"/>
        <rFont val="Times New Roman"/>
        <family val="1"/>
        <charset val="204"/>
      </rPr>
      <t xml:space="preserve">  ×  ∑Н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бум i</t>
    </r>
    <r>
      <rPr>
        <sz val="12"/>
        <color theme="1"/>
        <rFont val="Times New Roman"/>
        <family val="1"/>
        <charset val="204"/>
      </rPr>
      <t xml:space="preserve">, </t>
    </r>
  </si>
  <si>
    <r>
      <t xml:space="preserve">НЗ </t>
    </r>
    <r>
      <rPr>
        <sz val="10"/>
        <color theme="1"/>
        <rFont val="Times New Roman"/>
        <family val="1"/>
        <charset val="204"/>
      </rPr>
      <t>бум</t>
    </r>
    <r>
      <rPr>
        <sz val="12"/>
        <color theme="1"/>
        <rFont val="Times New Roman"/>
        <family val="1"/>
        <charset val="204"/>
      </rPr>
      <t>. – нормативные затраты на приобретение бумаги</t>
    </r>
  </si>
  <si>
    <r>
      <t>Ч</t>
    </r>
    <r>
      <rPr>
        <sz val="10"/>
        <color theme="1"/>
        <rFont val="Times New Roman"/>
        <family val="1"/>
        <charset val="204"/>
      </rPr>
      <t>р</t>
    </r>
    <r>
      <rPr>
        <sz val="12"/>
        <color theme="1"/>
        <rFont val="Times New Roman"/>
        <family val="1"/>
        <charset val="204"/>
      </rPr>
      <t xml:space="preserve"> – расчетная численность работников</t>
    </r>
  </si>
  <si>
    <r>
      <t xml:space="preserve">Нк </t>
    </r>
    <r>
      <rPr>
        <sz val="10"/>
        <color theme="1"/>
        <rFont val="Times New Roman"/>
        <family val="1"/>
        <charset val="204"/>
      </rPr>
      <t>бум i</t>
    </r>
    <r>
      <rPr>
        <sz val="12"/>
        <color theme="1"/>
        <rFont val="Times New Roman"/>
        <family val="1"/>
        <charset val="204"/>
      </rPr>
      <t xml:space="preserve"> – планируемое к приобретению количество i-ого вида бумаги на  одного работника</t>
    </r>
  </si>
  <si>
    <r>
      <t>Н</t>
    </r>
    <r>
      <rPr>
        <sz val="10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бум i</t>
    </r>
    <r>
      <rPr>
        <sz val="12"/>
        <color theme="1"/>
        <rFont val="Times New Roman"/>
        <family val="1"/>
        <charset val="204"/>
      </rPr>
      <t xml:space="preserve"> – норматив цены i-ого вида бумаги, определяемый в соответствии с положениями статьи 22 Закона  44-ФЗ и рассчитываемый  в ценах на очередной финансовый год и на плановый период</t>
    </r>
  </si>
  <si>
    <t>Затраты на приобретение хозяйственных товаров и принадлежностей</t>
  </si>
  <si>
    <t>893 277,84</t>
  </si>
  <si>
    <t>1 030 705,20</t>
  </si>
  <si>
    <r>
      <t>НЗ</t>
    </r>
    <r>
      <rPr>
        <vertAlign val="subscript"/>
        <sz val="12"/>
        <color theme="1"/>
        <rFont val="Times New Roman"/>
        <family val="1"/>
        <charset val="204"/>
      </rPr>
      <t>хоз</t>
    </r>
    <r>
      <rPr>
        <sz val="12"/>
        <color theme="1"/>
        <rFont val="Times New Roman"/>
        <family val="1"/>
        <charset val="204"/>
      </rPr>
      <t xml:space="preserve"> = П</t>
    </r>
    <r>
      <rPr>
        <vertAlign val="subscript"/>
        <sz val="12"/>
        <color theme="1"/>
        <rFont val="Times New Roman"/>
        <family val="1"/>
        <charset val="204"/>
      </rPr>
      <t>пом</t>
    </r>
    <r>
      <rPr>
        <sz val="12"/>
        <color theme="1"/>
        <rFont val="Times New Roman"/>
        <family val="1"/>
        <charset val="204"/>
      </rPr>
      <t xml:space="preserve"> × Н</t>
    </r>
    <r>
      <rPr>
        <vertAlign val="subscript"/>
        <sz val="12"/>
        <color theme="1"/>
        <rFont val="Times New Roman"/>
        <family val="1"/>
        <charset val="204"/>
      </rPr>
      <t>ц хоз</t>
    </r>
    <r>
      <rPr>
        <sz val="12"/>
        <color theme="1"/>
        <rFont val="Times New Roman"/>
        <family val="1"/>
        <charset val="204"/>
      </rPr>
      <t xml:space="preserve"> × М</t>
    </r>
    <r>
      <rPr>
        <vertAlign val="subscript"/>
        <sz val="12"/>
        <color theme="1"/>
        <rFont val="Times New Roman"/>
        <family val="1"/>
        <charset val="204"/>
      </rPr>
      <t>хоз</t>
    </r>
    <r>
      <rPr>
        <sz val="12"/>
        <color theme="1"/>
        <rFont val="Times New Roman"/>
        <family val="1"/>
        <charset val="204"/>
      </rPr>
      <t>,</t>
    </r>
  </si>
  <si>
    <r>
      <t>где: НЗ</t>
    </r>
    <r>
      <rPr>
        <vertAlign val="subscript"/>
        <sz val="12"/>
        <color theme="1"/>
        <rFont val="Times New Roman"/>
        <family val="1"/>
        <charset val="204"/>
      </rPr>
      <t>хоз</t>
    </r>
    <r>
      <rPr>
        <sz val="12"/>
        <color theme="1"/>
        <rFont val="Times New Roman"/>
        <family val="1"/>
        <charset val="204"/>
      </rPr>
      <t xml:space="preserve"> – нормативные затраты на приобретение хозяйственных товаров и принадлежностей;</t>
    </r>
  </si>
  <si>
    <r>
      <t>П</t>
    </r>
    <r>
      <rPr>
        <vertAlign val="subscript"/>
        <sz val="12"/>
        <color theme="1"/>
        <rFont val="Times New Roman"/>
        <family val="1"/>
        <charset val="204"/>
      </rPr>
      <t>пом</t>
    </r>
    <r>
      <rPr>
        <sz val="12"/>
        <color theme="1"/>
        <rFont val="Times New Roman"/>
        <family val="1"/>
        <charset val="204"/>
      </rPr>
      <t xml:space="preserve"> – площадь обслуживаемых помещений;</t>
    </r>
  </si>
  <si>
    <r>
      <t>Н</t>
    </r>
    <r>
      <rPr>
        <vertAlign val="subscript"/>
        <sz val="12"/>
        <color theme="1"/>
        <rFont val="Times New Roman"/>
        <family val="1"/>
        <charset val="204"/>
      </rPr>
      <t>ц хоз</t>
    </r>
    <r>
      <rPr>
        <sz val="12"/>
        <color theme="1"/>
        <rFont val="Times New Roman"/>
        <family val="1"/>
        <charset val="204"/>
      </rPr>
      <t xml:space="preserve"> – норматив цены набора хозяйственных товаров и принадлежностей в расчете на один В. М обслуживаемых помещений за один месяц обслуживания;</t>
    </r>
  </si>
  <si>
    <r>
      <t>М</t>
    </r>
    <r>
      <rPr>
        <vertAlign val="subscript"/>
        <sz val="12"/>
        <color theme="1"/>
        <rFont val="Times New Roman"/>
        <family val="1"/>
        <charset val="204"/>
      </rPr>
      <t>хоз</t>
    </r>
    <r>
      <rPr>
        <sz val="12"/>
        <color theme="1"/>
        <rFont val="Times New Roman"/>
        <family val="1"/>
        <charset val="204"/>
      </rPr>
      <t xml:space="preserve"> – количество месяцев обслуживания помещений</t>
    </r>
  </si>
  <si>
    <t>Затраты на приобретение горюче-смазочных материалов</t>
  </si>
  <si>
    <t>333 453,25</t>
  </si>
  <si>
    <t>351 126,27</t>
  </si>
  <si>
    <t>Нормативные затраты на оказание услуг  на приобретение горюче-смазочных материалов определяются затратами на текущий финансовый год с учетом показателей  индекса роста потребительских цен</t>
  </si>
  <si>
    <t>Затраты на приобретение запасных частей для транспортных средств</t>
  </si>
  <si>
    <t>33 454,00</t>
  </si>
  <si>
    <t>35 260,60</t>
  </si>
  <si>
    <t>Нормативные затраты на оказание услуг  на приобретение запасных частей для транспортных средств определяются затратами на текущий финансовый год с учетом показателей  индекса роста потребительских цен</t>
  </si>
  <si>
    <t>Затраты на  поставку питьевой воды</t>
  </si>
  <si>
    <t>252 215,04</t>
  </si>
  <si>
    <t>265 834,65</t>
  </si>
  <si>
    <t>279 923,89</t>
  </si>
  <si>
    <t>Нормативные затраты на оказание услуг  по поставке питьевой воды определяются затратами на текущий финансовый год с учетом показателей  индекса роста потребительских цен</t>
  </si>
  <si>
    <t>Затраты на  изготовление и поставку продукции с символикой района</t>
  </si>
  <si>
    <t>664 413,02</t>
  </si>
  <si>
    <t>700 291,33</t>
  </si>
  <si>
    <t>737 406,77</t>
  </si>
  <si>
    <t>Нормативные затраты на оказание услуг  по изготовлению и поставке продукции с символикой района определяются затратами на текущий финансовый год с учетом показателей  индекса роста потребительских цен</t>
  </si>
  <si>
    <t>Затраты на поставку бизнес-аксессуаров</t>
  </si>
  <si>
    <t>672 263,64</t>
  </si>
  <si>
    <t>708 565,88</t>
  </si>
  <si>
    <t>746 119,87</t>
  </si>
  <si>
    <t>Нормативные затраты на поставку бизнес аксессуаров определяются затратами на текущий финансовый год с учетом показателей  индекса роста потребительских цен</t>
  </si>
  <si>
    <t xml:space="preserve">Расчет нормативных затрат на услуги связи осуществляется исходя из следующих подгрупп затрат:
затраты на передачу данных с использованием информационно-телекоммуникационной сети "Интернет" и услуг интернет-провайдеров
</t>
  </si>
  <si>
    <t>1.1.</t>
  </si>
  <si>
    <t>1.1.1.</t>
  </si>
  <si>
    <t xml:space="preserve">Расчет нормативных затрат на приобретение прочих работ и услуг, не относящихся к затратам на услуги связи, аренду и содержание имущества, осуществляется исходя из следующих подгрупп затрат: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
</t>
  </si>
  <si>
    <t>1.2.</t>
  </si>
  <si>
    <t>1.2.1.</t>
  </si>
  <si>
    <t>1.3.</t>
  </si>
  <si>
    <t xml:space="preserve">Расчет нормативных затрат на приобретение материальных запасов в сфере информационно-коммуникационных технологий осуществляется исходя из следующих подгрупп затрат:
затраты на приобретение деталей для содержания принтеров, многофункциональных устройств и копировальных аппаратов (оргтехники);
затраты на приобретение других запасных частей для вычислительной техники;
затраты на приобретение магнитных и оптических носителей информации;
иные затраты, относящиеся к затратам на приобретение материальных запасов в сфере информационно-коммуникационных технологий
</t>
  </si>
  <si>
    <t>1.3.1.</t>
  </si>
  <si>
    <t>1.3.2.</t>
  </si>
  <si>
    <t>1.3.3.</t>
  </si>
  <si>
    <t>1.3.4.</t>
  </si>
  <si>
    <t xml:space="preserve">НЗ из =  ∑ Нк из i × Нц из i,
где:
НЗ из - нормативные затраты, относящиеся к иным затратам на приобретение материальных запасов в сфере информационно-коммуникационных технологий;
Нк из i   - норматив количества планируемого к приобретению i-го товара;
Нц из i - норматив цены  1 единицы i-го товара, определяемый в соответствии с положениями статьи 22 Закона 44-ФЗ и рассчитываемый  в ценах на очередной финансовый год и на плановый период
</t>
  </si>
  <si>
    <t>Прочие затраты (в том числе затраты на закупку товаров, работ и услуг в целях оказания государственных услуг (выполнения работ) и реализации государственных функций), не указанные в подпунктах "а" - "ж" пункта 6 Общих правил</t>
  </si>
  <si>
    <t>2.1.</t>
  </si>
  <si>
    <t>2.1.1.</t>
  </si>
  <si>
    <t>2.1.2.</t>
  </si>
  <si>
    <t>2.1.3.</t>
  </si>
  <si>
    <t>2.2.</t>
  </si>
  <si>
    <t>в том числе по приемным помещениям депутатов ЗакС СПб</t>
  </si>
  <si>
    <t>2.2.1.</t>
  </si>
  <si>
    <t>2.2.2.</t>
  </si>
  <si>
    <t>2.2.3.</t>
  </si>
  <si>
    <t>2.3.</t>
  </si>
  <si>
    <t>2.3.1.</t>
  </si>
  <si>
    <t>2.3.2.</t>
  </si>
  <si>
    <t xml:space="preserve">НЗ строи = Нц строи × Нк поп,
где:
НЗ строи - нормативные затраты на содержание и текущий ремонт общего имущества многоквартирных домов;
Нц строи - норматив цены услуги в месяц на содержание и текущий ремонт общего имущества многоквартирных домов, определяемый в соответствии с положениями статьи 22 Закона  44-ФЗ и рассчитываемый  в ценах на очередной финансовый год и на плановый период;
Нк поп – норматив количества площадей обслуживаемых помещений, определяемый с учетом фактического количества площадей обслуживаемых помещений
</t>
  </si>
  <si>
    <t>2.3.3.</t>
  </si>
  <si>
    <t>2.3.4.</t>
  </si>
  <si>
    <t xml:space="preserve">НЗ тоск = Нк тоск i ×  Нц тоск i,
где:
НЗ тоск - нормативные затраты по техническому обслуживанию систем кондиционирования;
Нк тоск i  -  норматив количества планируемых технических обслуживаний систем кондиционирования, определяется режимом работы и периодом работы систем кондиционирования;
Нц тоск i - норматив цены технического обслуживания систем кондиционирования, определяемый в соответствии с положениями статьи 22 Закона  44-ФЗ и рассчитываемый  в ценах на очередной финансовый год и на плановый период
</t>
  </si>
  <si>
    <t>2.3.5.</t>
  </si>
  <si>
    <t>2.3.6.</t>
  </si>
  <si>
    <t>2.3.7.</t>
  </si>
  <si>
    <t>2.3.8.</t>
  </si>
  <si>
    <t>2.3.9.</t>
  </si>
  <si>
    <t>2.3.12.</t>
  </si>
  <si>
    <t>2.3.13.</t>
  </si>
  <si>
    <t>2.3.14.</t>
  </si>
  <si>
    <t>2.3.15.</t>
  </si>
  <si>
    <t>2.3.16.</t>
  </si>
  <si>
    <t>2.3.17.</t>
  </si>
  <si>
    <t>2.3.18.</t>
  </si>
  <si>
    <t>2.3.19.</t>
  </si>
  <si>
    <t>2.3.20.</t>
  </si>
  <si>
    <t>2.4.</t>
  </si>
  <si>
    <t>2.4.1.</t>
  </si>
  <si>
    <t>2.4.2.</t>
  </si>
  <si>
    <t>2.4.3.</t>
  </si>
  <si>
    <t>2.4.4.</t>
  </si>
  <si>
    <t>2.4.5.</t>
  </si>
  <si>
    <t>2.4.6.</t>
  </si>
  <si>
    <t>2.4.7.</t>
  </si>
  <si>
    <t>2.4.8.</t>
  </si>
  <si>
    <t>2.4.9.</t>
  </si>
  <si>
    <t>2.4.10.</t>
  </si>
  <si>
    <t>2.4.11.</t>
  </si>
  <si>
    <t>2.4.12.</t>
  </si>
  <si>
    <t>2.4.13.</t>
  </si>
  <si>
    <t>2.4.14.</t>
  </si>
  <si>
    <t>2.4.15.</t>
  </si>
  <si>
    <t>2.4.16.</t>
  </si>
  <si>
    <t>2.4.17.</t>
  </si>
  <si>
    <t>2.4.18.</t>
  </si>
  <si>
    <t>2.4.19.</t>
  </si>
  <si>
    <t xml:space="preserve">НЗ пи = Чр × Нц пи × Мпи,
где: 
НЗ пи – нормативные затраты на приобретение периодических печатных изданий;
Чр – расчетная численность работников Администрации;
Нц пи – норматив цены приобретения периодических печатных изданий;
Мпи – количество месяцев приобретения периодических печатных изданий
</t>
  </si>
  <si>
    <t xml:space="preserve">Нзнэ  =  Нк ч  ×  Нк нэ  ×  Нц ч  × (1+ kстр )
где:
Нзнэ – нормативные затраты на оплату труда независимых экспертов;
Нк ч  - норматив количества часов заседаний аттестационных и конкурсных комиссий планируемых в очередном финансовом году;
Нк нэ  - норматив количества независимых экспертов, планируемых к включению в составы аттестационных и конкурсных комиссий в очередном финансовом году;
Нц ч  - норматив цены (ставка почасовой оплаты труда независимых экспертов, установленная в соответствии с Законом Санкт-Петербурга от 03.03.2010 № 119-45 «О порядке оплаты услуг независимых экспертов, включаемых в составы аттестационной и конкурсной комиссий, образуемых в государственном органе Санкт-Петербурга»), определяемый в соответствии с положениями статьи 22 Закона  44-ФЗ и рассчитываемый  в ценах на очередной финансовый год и на плановый период.;
kстр – процентная ставка страхового взноса в государственные внебюджетные фонды при оплате труда независимых экспертов на основании гражданско-правовых договоров
</t>
  </si>
  <si>
    <t xml:space="preserve">НЗ птис =  ∑Нк птис i  ×  ∑Нц птис i ,
где:
НЗ птис - нормативные затраты на на оплату услуг по производству и трансляции информационных сюжетов, фильмов для нужд Администрации
Нк птис i - планируемое к производству и трансляции количество i-го вида информационных сюжетов, фильмов
Нц птис i - норматив цены i-ого вида информационных сюжетов, фильмов, определяемый в соответствии с положениями статьи 22 Закона  44-ФЗ и рассчитываемый  в ценах на очередной финансовый год и на плановый период
</t>
  </si>
  <si>
    <t xml:space="preserve">НЗ мк =  ∑Нк мк i  ×  ∑Нц мк i ,
где:
НЗ мк - нормативные затраты на на оплату услуг на проведение мероприятий в сфере культуры
Нк мк i - планируемое к проведению количество i-го вида мероприятий в сфере культуры
Нц мк i - норматив цены i-ого вида мероприятий в сфере культуры, определяемый в соответствии с положениями статьи 22 Закона  44-ФЗ и рассчитываемый  в ценах на очередной финансовый год и на плановый период
</t>
  </si>
  <si>
    <t>НЗ фрс -  нормативные затраты на формирование реестра собственности Санкт-Петербурга и на подготовку документов, идентифицирующих бесхозяйное имущество, определяются исходя из потребности,  в соответствии с положениями статьи 22 Закона 44-ФЗ и рассчитывается в ценах на очередной финансовый год и на плановый период</t>
  </si>
  <si>
    <t>2.4.21.</t>
  </si>
  <si>
    <t>2.4.22.</t>
  </si>
  <si>
    <t>2.5.1.</t>
  </si>
  <si>
    <t>2.5.2.</t>
  </si>
  <si>
    <t xml:space="preserve">Нормативные затраты на приобретение систем кондиционирования определяются по формуле:
НЗ ск = ∑Нк ск i × Нц ск i
где:
Нк ск i - планируемое к приобретению количество i-х систем кондиционирования;
Нц ск i – норматив цены i-ой системы кондиционирования, определяемый в соответствии с положениями статьи 22 Закона  44-ФЗ и рассчитываемый  в ценах на очередной финансовый год и на плановый период
</t>
  </si>
  <si>
    <t xml:space="preserve">НЗ меб акз = ∑Нк меб акз i  ×  ∑Нц меб акз i, 
где:
НЗ меб акз - нормативные затраты на приобретение мебели для актовых и конференц-залов;
Нк меб акз i - планируемое к приобретению количество i-ого вида мебели для актовых и конференц-залов;
Нц меб акз i - норматив цены i-ого вида мебели для актовых и конференц-залов, определяемый в соответствии с положениями статьи 22 Закона  44-ФЗ и рассчитываемый  в ценах на очередной финансовый год и на плановый период
</t>
  </si>
  <si>
    <t>2.6.</t>
  </si>
  <si>
    <t>2.6.1.</t>
  </si>
  <si>
    <t>2.6.2.</t>
  </si>
  <si>
    <t>2.6.3.</t>
  </si>
  <si>
    <t>2.6.4.</t>
  </si>
  <si>
    <t>2.6.5.</t>
  </si>
  <si>
    <t>2.6.7.</t>
  </si>
  <si>
    <t>2.6.8.</t>
  </si>
  <si>
    <t xml:space="preserve">НЗканц = Чр × Нц канц,
где: НЗканц – нормативные затраты на приобретение канцелярских принадлежностей;
Чр – расчетная численность работников Администрации;
Нц канц – норматив цены набора канцелярских принадлежностей для одного работника Администрации
</t>
  </si>
  <si>
    <t xml:space="preserve">НЗ бум = Чр  × ∑Нк бум i  ×  ∑Нц бум i, 
где:
НЗ бум. – нормативные затраты на приобретение бумаги
Чр – расчетная численность работников
Нк бум i – планируемое к приобретению количество i-ого вида бумаги на  одного работника
Нц бум i – норматив цены i-ого вида бумаги, определяемый в соответствии с положениями статьи 22 Закона  44-ФЗ и рассчитываемый  в ценах на очередной финансовый год и на плановый период
</t>
  </si>
  <si>
    <t>2.6.6.</t>
  </si>
  <si>
    <t>Центрального района Санкт-Петербурга</t>
  </si>
  <si>
    <t xml:space="preserve">НЗ пбд = Чр × Нц пбд,
где:
НЗ пбд - нормативные затраты на приобретение правовых баз данных;
Чр - расчетная численность работников;
Нц пбд - норматив цены приобретения правовых баз данных
</t>
  </si>
  <si>
    <t xml:space="preserve">НЗ дет орг = Нц дет орг × НЗ орг,
где:
НЗ дет орг - нормативные затраты на приобретение деталей для содержания оргтехники (принтеров, многофункциональных устройств и копировальных аппаратов);
Нц дет орг - норматив цены приобретения деталей для содержания оргтехники (принтеров, многофункциональных устройств и копировальных аппаратов);
Нз орг - норматив затрат на приобретение оргтехники (приобретение принтеров, многофункциональных устройств, копировальных аппаратов), определяемые в соответствии с пунктом 1.5.2 Порядка расчета нормативных затрат на обеспечение функций исполнительных органов государственной власти Санкт-Петербурга, органа управления территориальным государственным внебюджетным фондом и подведомственных им государственных казенных учреждений Санкт-Петербурга (Приложение к Правилам определения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и подведомственных им государственных казенных учреждений Санкт-Петербурга (постановление Правительства СПБ от 28.04.2016 № 327)
</t>
  </si>
  <si>
    <r>
      <t>Нормативные з</t>
    </r>
    <r>
      <rPr>
        <sz val="12"/>
        <color rgb="FF000001"/>
        <rFont val="Times New Roman"/>
        <family val="1"/>
        <charset val="204"/>
      </rPr>
      <t xml:space="preserve">атраты </t>
    </r>
    <r>
      <rPr>
        <sz val="12"/>
        <color theme="1"/>
        <rFont val="Times New Roman"/>
        <family val="1"/>
        <charset val="204"/>
      </rPr>
      <t xml:space="preserve">на коммунальные услуги включают в себя:                                                                                                                                                                                                                                                                                                                      нормативные затраты на электроснабжение;
нормативные затраты на теплоснабжение;
нормативные затраты на холодное водоснабжение и водоотведение
</t>
    </r>
  </si>
  <si>
    <t xml:space="preserve">НЗ мон =  ∑ Нк из i × Нц из i,
i =1
где:
НЗ мон - нормативные затраты, относящиеся к затратам на приобретение магнитных и оптических носителей информации;
Нк из i   - норматив количества планируемых к приобретению i-го товара;
Нц из i  - норматив цены  1 единицы i-го товара, определяемый в соответствии с положениями статьи 22 Закона 44-ФЗи рассчитываемый  в ценах на очередной финансовый год и на плановый период
</t>
  </si>
  <si>
    <t xml:space="preserve">
где:
НЗэс - нормативные затраты на электроснабжение;
Нц эсi– норматив цены (тариф на электроэнергию в рамках применяемого одноставочного, дифференцированного по зонам суток, или двуставочного тарифа по i-ому административному зданию (помещению), устанавливается распоряжением Комитета по тарифам Санкт-Петербурга), определяемый в соответствии с положениями статьи 22 Закона  44-ФЗи рассчитываемый  в ценах на очередной финансовый год и на плановый период;
Нк эсi- норматив количества (расчетная потребность электроэнергии в год в рамках применяемого одноставочного, дифференцированного по зонам суток, или двуставочного тарифа, по i-ому административному зданию (помещению)), согласовывается в соответствии с пунктом 3.2 распоряжения Администрации Санкт-Петербурга от 20.03.2002 № 402-ра «Об организации взаимодействия исполнительных органов государственной власти Санкт-Петербурга по определению лимитов потребления топливно-энергетических ресурсов и воды» (далее – Распоряжение 402-ра);
i - административное здание (помещение)
</t>
  </si>
  <si>
    <t xml:space="preserve">
где:
НЗтс- нормативные затраты на теплоснабжение;
Нц тсi– норматив цены (тариф на теплоснабжение по i-ому административному зданию (помещению), устанавливается распоряжением Комитета по тарифам Санкт-Петербурга), определяемый в соответствии с положениями статьи 22 Закона  44-ФЗи рассчитываемый  в ценах на очередной финансовый год и на плановый период;
Нк тсi– норматив количества (расчетная потребность в теплоэнергии на отопление i-ого административного здания (помещения),утверждается в соответствии с пунктом 3.2. Распоряжения 402-ра;
i - административное здание (помещение).
</t>
  </si>
  <si>
    <t xml:space="preserve">
где:
НЗхв - нормативные затраты на холодное водоснабжение и водоотведение;
Нц хвi -  норматив цены (тариф на холодное водоснабжение i-ого административного здания (помещения), устанавливается распоряжением Комитета по тарифам Санкт-Петербурга), определяемый в соответствии с положениями статьи 22 Закона44-ФЗи рассчитываемый  в ценах на очередной финансовый год и на плановый период;
Нк хвi- норматив количества (расчетная потребность в холодном водоснабжении i-ого административного здания (помещения),утверждается в соответствии с пунктом 3.2. Распоряжения 402-ра;
Нц воi – норматив цены (тариф на водоотведение i-ого административного здания (помещения), устанавливается распоряжением Комитета по тарифам Санкт-Петербурга), определяемый в соответствии с положениями статьи 22 Закона  44-ФЗи рассчитываемый  в ценах на очередной финансовый год и на плановый период;
Нк воi- норматив количества (расчетная потребность в водоотведении холодной воды i-ого административного здания (помещения),утверждается в соответствии с пунктом 3.2. Распоряжения 402-ра;
Нк вогi- норматив количества (расчетная потребность в водоотведении горячего водоснабжения i-ого административного здания (помещения),утверждается в соответствии с пунктом 3.2. Распоряжения 402-ра;
Нк восi- норматив количества (расчетная потребность в водоотведении сточных вод i-ого административного здания (помещения),утверждается в соответствии с пунктом 3.2. Распоряжения 402-ра;
i - административное здание (помещение)
</t>
  </si>
  <si>
    <t xml:space="preserve">НЗхоз = Ппом × Нц хоз × Мхоз,
где: НЗхоз – нормативные затраты на приобретение хозяйственных товаров и принадлежностей;
Ппом – площадь обслуживаемых помещений;
Нц хоз – норматив цены набора хозяйственных товаров и принадлежностей в расчете на один  кв. м обслуживаемых помещений за один месяц обслуживания;
Мхоз – количество месяцев обслуживания помещений
</t>
  </si>
  <si>
    <t>администрации Центрального района Санкт-Петербурга на 2019 год и на плановый период 2020 и 2021 годов</t>
  </si>
  <si>
    <t>2021 год</t>
  </si>
  <si>
    <t>Затраты на оплату услуг по охране объектов с помощью пультовой охранной сигнализации и кнопки экстренного вызова группы быстрого реагирования в помещения общественных приемных депутатов Законодательного Собрания Санкт-Петербурга, расположенных по адресам: Невский пр., д. 136, ул. Рубинштейна, д. 3, ул. Пушкинская, д. 14</t>
  </si>
  <si>
    <t>179 121,83</t>
  </si>
  <si>
    <t>Нормативные затраты на оплату услуг по охране объектов с помощью пультовой охранной сигнализации и кнопки экстренного вызова группы быстрого реагирования определяются среднеарифметическим значением коммерческих предложений, поступивших на участие в запросе котировок 2018 года с учетом показателей индекса роста потребительских цен</t>
  </si>
  <si>
    <t>689 041,00</t>
  </si>
  <si>
    <t>716 602,62</t>
  </si>
  <si>
    <t>745 266,75</t>
  </si>
  <si>
    <t>Нормативные затраты на оплату услуг по сманитарному содержанию территорий Центрального района, не имеющих ведомственной принадлежности, определяются затратами на текущий финансовый год с учетом показателей  индекса роста потребительских цен</t>
  </si>
  <si>
    <t>Нормативные затраты на предоставление услуг общедоступной почтовой связи определяются затратами на текущий финансовый год с учетом показателей  индекса роста потребительских цен</t>
  </si>
  <si>
    <t>Затраты на услуги телеграфной связи</t>
  </si>
  <si>
    <t>Нормативные затраты на услуги фельдъегерской связи определяются затратами на текущий финансовый год с учетом показателей  индекса роста потребительских цен</t>
  </si>
  <si>
    <t>Затраты на услуги фельдъегерской связи</t>
  </si>
  <si>
    <t xml:space="preserve">Расчет прочих нормативных затрат (в том числе нормативных затрат на закупку товаров, работ и услуг в целях оказания государственных услуг (выполнения работ) и реализации государственных функций), не указанных в подпунктах "а" - "ж" пункта 6 Общих правил, осуществляется исходя из следующих групп затрат:
затраты на услуги связи;
затраты на коммунальные услуги;
затраты на содержание имущества;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имущества;
иные расходы;                                                                                                                                                                                                                                                                                                       затраты на приобретение основных средств;
затраты на приобретение материальных запасов, не отнесенные к затратам, указанным в подпунктах "а" - "ж" пункта 6 Общих правил
</t>
  </si>
  <si>
    <t xml:space="preserve">Расчет нормативных затрат на услуги связи осуществляется в порядке, определяемом ИОГВ (ОУ ТГВФ), исходя из следующих подгрупп затрат:
затраты на предоставление услуг общедоступной почтовой связи;
затраты на услуги телеграфной связи;
затраты на услуги фельдъегерской связи
</t>
  </si>
  <si>
    <t>Затраты на комплексные услуги по содержанию и техническому обслуживание зданий администрации и прилегающих к ним территорий</t>
  </si>
  <si>
    <t>Затраты на оплату услуг по техническому осмотру, обслуживанию и ремонту автомобиля Ford Transit</t>
  </si>
  <si>
    <t>Нормативные затраты на оказание услуг по техническому осмотру, обслуживанию и ремонту автомобиля Ford Transit определяются затратами на текущий финансовый год с учетом показателей  индекса роста потребительских цен</t>
  </si>
  <si>
    <t>Затраты на оплату услуг по предрейсовым техническим осмотрам автомобилей</t>
  </si>
  <si>
    <t>Нормативные затраты на оплату услуг по предрейсовым техническим осмотрам автомобилей определяются затратами на текущий финансовый год с учетом показателей  индекса роста потребительских цен</t>
  </si>
  <si>
    <t>Затраты на оказание услуг по мойке, химчистке, шиномонтажу транспортных средств</t>
  </si>
  <si>
    <t>Нормативные затраты на оказание услуг по мойке, химчистке, шиномонтажу транспортных средств определяются затратами на текущий финансовый год с учетом показателей  индекса роста потребительских цен</t>
  </si>
  <si>
    <t>Затраты на выполнение работ по текущему ремонту помещений № 161, № 162, № 165 по адресу: Невский пр., д. 174, лит. А</t>
  </si>
  <si>
    <r>
      <t xml:space="preserve">НЗ </t>
    </r>
    <r>
      <rPr>
        <sz val="10"/>
        <color rgb="FF000000"/>
        <rFont val="Times New Roman"/>
        <family val="1"/>
        <charset val="204"/>
      </rPr>
      <t>тр</t>
    </r>
    <r>
      <rPr>
        <sz val="12"/>
        <color rgb="FF000000"/>
        <rFont val="Times New Roman"/>
        <family val="1"/>
        <charset val="204"/>
      </rPr>
      <t xml:space="preserve"> – нормативные затраты на проведение текущего ремонта  </t>
    </r>
    <r>
      <rPr>
        <sz val="12"/>
        <color theme="1"/>
        <rFont val="Times New Roman"/>
        <family val="1"/>
        <charset val="204"/>
      </rPr>
      <t>помещений № 161, № 162, № 165 по адресу: Невский пр., д. 174, лит. А</t>
    </r>
    <r>
      <rPr>
        <sz val="12"/>
        <color rgb="FF000000"/>
        <rFont val="Times New Roman"/>
        <family val="1"/>
        <charset val="204"/>
      </rPr>
      <t xml:space="preserve"> определяются с учетом требований Положения об организации и проведении реконструкции, ремонта и технического обслуживания зданий, объектов коммунального и социально-культурного назначения ВСН 58-88(р), утвержденного приказом Госкомархитектуры от 23 ноября 1988 года № 312 и  в соответствии с положениями пункта 4 части 1 статьи 22 Закона  44-ФЗ,  рассчитываемые  в ценах на очередной финансовый год и на плановый период</t>
    </r>
  </si>
  <si>
    <t>Затраты на оплату услуг по техническому обслуживанию шлагбаума и электромеханических ворот</t>
  </si>
  <si>
    <t>Нормативные затраты на оказание услуг по техническому обслуживанию шлагбаума и электромеханических ворот определяются затратами на текущий финансовый год с учетом показателей  индекса роста потребительских цен</t>
  </si>
  <si>
    <t>Затраты на замену входной двери по адресу: Невский пр., д. 174 лит. А</t>
  </si>
  <si>
    <r>
      <t xml:space="preserve">НЗ </t>
    </r>
    <r>
      <rPr>
        <sz val="10"/>
        <color rgb="FF000000"/>
        <rFont val="Times New Roman"/>
        <family val="1"/>
        <charset val="204"/>
      </rPr>
      <t>тр</t>
    </r>
    <r>
      <rPr>
        <sz val="12"/>
        <color rgb="FF000000"/>
        <rFont val="Times New Roman"/>
        <family val="1"/>
        <charset val="204"/>
      </rPr>
      <t xml:space="preserve"> – нормативные затраты </t>
    </r>
    <r>
      <rPr>
        <sz val="12"/>
        <color theme="1"/>
        <rFont val="Times New Roman"/>
        <family val="1"/>
        <charset val="204"/>
      </rPr>
      <t>на замену входной двери по адресу: Невский пр., д. 174 лит. А</t>
    </r>
    <r>
      <rPr>
        <sz val="12"/>
        <color rgb="FF000000"/>
        <rFont val="Times New Roman"/>
        <family val="1"/>
        <charset val="204"/>
      </rPr>
      <t xml:space="preserve"> определяются с учетом требований Положения об организации и проведении реконструкции, ремонта и технического обслуживания зданий, объектов коммунального и социально-культурного назначения ВСН 58-88(р), утвержденного приказом Госкомархитектуры от 23 ноября 1988 года № 312 и  в соответствии с положениями пункта 4 части 1 статьи 22 Закона  44-ФЗ,  рассчитываемые  в ценах на очередной финансовый год и на плановый период</t>
    </r>
  </si>
  <si>
    <t>Затраты на выполнение работ по капитальному ремонту фасадов здания по адресу: Невский пр., д. 174, лит. Б</t>
  </si>
  <si>
    <t>Затраты на оплату услуг по производственному контролю посредством лабораторных исследований в рабочих помещениях сотрудников</t>
  </si>
  <si>
    <t>Затраты на оплату услуг по проведению специальной оценки условий труда на рабочих местах сотрудников</t>
  </si>
  <si>
    <t xml:space="preserve">НЗ стоз = Нц стоз i × Нк стоз i,
где:
НЗ стоз - нормативные затраты на комплексные услуги по содержанию и техническому обслуживанию зданий администрации и прилегающих к ним территорий;
Нц стоз i - норматив цены услуги в месяц на содержание и техническое обслуживание зданий администрации и прилегающих к нему территорий, определяемый в соответствии с положениями статьи 22 Закона  44-ФЗ и рассчитываемый  в ценах на очередной финансовый год и на плановый период;
Нк стоз i - норматив количества месяцев, определяется с учетом планируемого количества месяцев использования услуг на содержание и техническое обслуживание зданий администрации
</t>
  </si>
  <si>
    <t xml:space="preserve">НЗ тоуутэ = Нц тоуутэ × Нк тоуутэ × Нк уутэ,  
где:
НЗ тоуутэ  - нормативные затраты по техническому обслуживанию узлов учета тепловой энергии;
Нц тоуутэ –  норматив цены услуги в месяц по техническому обслуживанию  узлов учета тепловой энергии, определяемый в соответствии с положениями статьи 22 Закона  44-ФЗ и рассчитываемый  в ценах на очередной финансовый год и на плановый период;
Нк тоуутэ – норматив количества месяцев, определяемый с учетом планируемого количества месяцев использования услуг по техническому обслуживанию;
Нк уутэ  – норматив количества узлов учета тепловой энергии,  определяемый с учетом фактического количества узлов учета тепловой энергии 
</t>
  </si>
  <si>
    <t xml:space="preserve">Затраты на оплату услуг по дезинсекции и дератизации
</t>
  </si>
  <si>
    <t xml:space="preserve">НЗ дд = Нк ппо  × Нк пв  × Нц дд,
где:
НЗ дд - нормативные затраты на оплату услуг по дезинсекции и дератизации;
Нк ппо  -  норматив количества площадей, подлежащих обработке, определяемый с учетом фактического количества площадей;
Нк пв  -  норматив количества планируемых выходов;
Нц дд - норматив цены услуги  по дезинсекции и дератизации, определяемый в соответствии с положениями статьи 22 Закона  44-ФЗ и рассчитываемый  в ценах на очередной финансовый год и на плановый период   
</t>
  </si>
  <si>
    <t xml:space="preserve">НЗ опв = Нк  опв ×   Нц опв ,
где:
НЗ опв – нормативные затраты на выполнение работ по обслуживанию противопожарного водопровода;
Нк  опв -  норматив количества работ по обслуживанию системы противопожарного водопровода;
Нц  - опв норматив цены работ, определяемый в соответствии с положениями статьи 22 Закона  44-ФЗ и рассчитываемый  в ценах на очередной финансовый год и на плановый период
</t>
  </si>
  <si>
    <t>Затраты на приобретение и доставку периодических печатных изданий</t>
  </si>
  <si>
    <t>Нормативные затраты на оказание услуг  на проведение предрейсового и послерейсового  медицинского осмотра водителей транспортных средств определяются затратами на текущий финансовый год с учетом показателей  индекса роста потребительских цен</t>
  </si>
  <si>
    <t>Затраты на оплату услуг по охране  здания, подлежащего государственной охране</t>
  </si>
  <si>
    <t xml:space="preserve">НЗВнОхр = Нц ВнОхрi × Нк ВнОхрi
где:
НЗВнОхр – нормативные затраты на оплату услуг охраны;
Нц ВнОхрi – норматив цены на услуги охраны в месяц, определяется c  учетом тарифов на услуги охраны утвержденными филиалом Федерального государственного унитарного предприятия «Охрана  Росгвардии по г. Санкт-Петербургу и Ленинградской области Ленинградской области» Министерства внутренних дел Российской Федерации и с учетом положений статьи 22 Закона  44-ФЗ), определяемый в соответствии с положениями статьи 22 Закона  44-ФЗ и рассчитываемый  в ценах на очередной финансовый год и на плановый период;
Нк ВнОхрi – норматив количества планируемых месяцев, в течение которых планируются предоставляться услуги охраны
</t>
  </si>
  <si>
    <t>Затраты на оплату услуг по обучению по охране труда руководителей и специалистов</t>
  </si>
  <si>
    <t>Нормативные затраты на оплату услуг по обучению по охране труда руководителей и специалистов определяются с учетом требований Постановления Минтруда России, Минобразования России от 13.01.2003 г. № 1/29; Приказа главы администрации Центрального района Санкт-Петербурга от 06.06.2017 г. № 68-п</t>
  </si>
  <si>
    <t>Затраты на оплату услуг по обучению по оказанию первой помощи пострадавшим</t>
  </si>
  <si>
    <t xml:space="preserve">Затраты на оказание услуг по утилизации пришедшего  в непригодность имущества </t>
  </si>
  <si>
    <t>Нормативные затраты на оказание услуг  по утилизации пришедшего в непригодность имущества определяются затратами на текущий финансовый год с учетом показателей  индекса роста потребительских цен</t>
  </si>
  <si>
    <t>Затраты на оказание услуг по обучению по программе «Пожарно-технический минимум»</t>
  </si>
  <si>
    <t>Затраты на оказание услуг по обучению правил безопасности при эксплуатации электроустановок</t>
  </si>
  <si>
    <t>Нормативные затраты на оказание услуг по обучению по программе «Пожарно-технический минимум» определяются с учетом требований раздела III п.п. 32, 36 «Нормы ПБ работников организаций», утвержденные приказом Министерства РФ по делам ГО, ЧС» от 12.12.2007 г. № 645</t>
  </si>
  <si>
    <t>Нормативные затраты на оказание услуг по обучению правил безопасности при эксплуатации электроустановок определяются с учетом требований п.п. 1.2.3, 1.2..7, 1.4.4 Приказа Минэнерго РФ от 13.01.2003 № 6</t>
  </si>
  <si>
    <t>Затраты на оказание услуг по обучению правил безопасности при эксплуатации тепловых энергоустановок и тепловых сетей потребителей</t>
  </si>
  <si>
    <t>Нормативные затраты на оказание услуг по обучению правил безопасности при эксплуатации тепловых энергоустановок и тепловых сетей потребителей определяются с учетом требований приказа Минтруда от 17.08.2015 г. № 551н «Об утверждении Правил по охране труда при эксплуатации тепловых энергоустановок»</t>
  </si>
  <si>
    <t>Затраты на оказание услуг по разработке дизайн-проекта информационной продукции</t>
  </si>
  <si>
    <t>Нормативные затраты на оказание услуг по разработке дизайн-проекта информационной продукции определяются затратами на текущий финансовый год с учетом показателей  индекса роста потребительских цен</t>
  </si>
  <si>
    <t>Затраты на оказание услуг по предоставлению доступа к информационным продуктам «Новости Санкт-Петербурга и Ленинградской области»</t>
  </si>
  <si>
    <t>Нормативные затраты на оказание услуг по предоставлению доступа к информационным продуктам «Новости Санкт-Петербурга и Ленинградской области» определяются затратами на текущий финансовый год с учетом показателей  индекса роста потребительских цен</t>
  </si>
  <si>
    <t>Затраты на оказание услуг по аттестации специальных помещений</t>
  </si>
  <si>
    <t>Нормативные затраты на оказание услуг по аттестации специальных помещений определяются затратами на текущий финансовый год с учетом показателей  индекса роста потребительских цен</t>
  </si>
  <si>
    <t>Иные расходы</t>
  </si>
  <si>
    <t xml:space="preserve">Расчет нормативных затрат на иные расходы осуществляется исходя из следующих подгрупп затрат:
затраты на приобретение комплектов бланков с папками благодарностей, почетных грамот, благодарственных писем, поздравительных писем, тематических поздравительных открыток, поздравительных пакетов, ручек, блокнотов;
затраты на приобретение тематических поздравительных открыток «Ко Дню Победы» для поздравления ветеранов Центрального района СПб
</t>
  </si>
  <si>
    <t>Затраты на приобретение комплектов бланков с папками благодарностей, почетных грамот, благодарственных писем, поздравительных писем, тематических поздравительных открыток, поздравительных пакетов, ручек, блокнотов и календарей</t>
  </si>
  <si>
    <t>Нормативные затраты на приобретение комплектов бланков с папками благодарностей, почетных грамот, благодарственных писем, поздравительных писем, тематических поздравительных открыток, поздравительных пакетов, ручек, блокнотов и календарей определяются затратами на текущий финансовый год с учетом показателей  индекса роста потребительских цен</t>
  </si>
  <si>
    <t>Затраты на приобретение тематических поздравительных открыток «Ко Дню Победы» для поздравления ветеранов Центрального района СПб</t>
  </si>
  <si>
    <t>Нормативные затраты на приобретение тематических поздравительных открыток «Ко Дню Победы» для поздравления ветеранов Центрального района СПб определяются затратами на текущий финансовый год с учетом показателей  индекса роста потребительских цен</t>
  </si>
  <si>
    <t>Затраты на приобретение офисных кресел и стульев</t>
  </si>
  <si>
    <t>Нормативные затраты на приобретение офисных кресел и стульев определяются затратами на текущий финансовый год с учетом показателей  индекса роста потребительских цен</t>
  </si>
  <si>
    <t xml:space="preserve">Затраты на приобретение бытовой мойки электрической </t>
  </si>
  <si>
    <t>Нормативные затраты на приобретение бытовой мойки электрической определяются затратами на текущий финансовый год с учетом показателей  индекса роста потребительских цен</t>
  </si>
  <si>
    <t>Затраты на приобретение холодильников</t>
  </si>
  <si>
    <t>Нормативные затраты на приобретение холодильников определяются затратами на текущий финансовый год с учетом показателей  индекса роста потребительских цен</t>
  </si>
  <si>
    <t>Затраты на приобретение электрических чайников</t>
  </si>
  <si>
    <t>Нормативные затраты на приобретение электрических чайников определяются затратами на текущий финансовый год с учетом показателей  индекса роста потребительских цен</t>
  </si>
  <si>
    <t>Нормативные затраты на приобретение кулеров определяются затратами на текущий финансовый год с учетом показателей  индекса роста потребительских цен</t>
  </si>
  <si>
    <t>Затраты на приобретение кулеров</t>
  </si>
  <si>
    <t>Нормативные затраты на приобретение горюче-смазочных материалов определяются с учетом норм расхода топлива для автомобилей (Распоряжение Минтранса РФ от 14.07.2017 № НА-80-р) и с учетом показателей  индекса роста потребительских цен</t>
  </si>
  <si>
    <t>Нормативные затраты на приобретение запасных частей для транспортных средств определяются затратами на текущий финансовый год с учетом показателей  индекса роста потребительских цен</t>
  </si>
  <si>
    <t>Нормативные затраты по поставке питьевой воды определяются затратами на текущий финансовый год с учетом показателей  индекса роста потребительских цен</t>
  </si>
  <si>
    <t xml:space="preserve">Расчет затрат на информационно-коммуникационные технологии осуществляется исходя из следующих групп затрат:
затраты на услуги связи;
затраты на приобретение прочих работ и услуг, не относящихся к затратам на услуги связи, аренду и содержание имущества;
затраты на приобретение материальных запасов в сфере информационно-коммуникационных технологий
</t>
  </si>
  <si>
    <t>Затраты на оплату услуг по охране объектов с помощью пультовой охранной сигнализации и кнопки экстренного вызова группы быстрого реагирования</t>
  </si>
  <si>
    <t xml:space="preserve">Расчет нормативных затрат на содержание имущества осуществляется в порядке, определяемом ИОГВ (ОУ ТГВФ), исходя из следующих подгрупп затрат:
затраты на комплексные услуги по содержанию и техническому обслуживанию зданий администрации и прилегающих к ним территорий;
затраты на содержание и текущий ремонт общего имущества многоквартирных домов;
затраты на оплату услуг по техническому осмотру, обслуживанию и ремонту автомобиля Ford Transit;
затраты на оплату услуг по техническому обслуживанию систем кондиционирования;
затраты на оплату услуг по уходу за вестибюльными ковриками;
затраты на оплату услуг по охране объектов с помощью пультовой охранной сигнализации и кнопки экстренного вызова группы быстрого реагирования;
затраты на оплату услуг по предрейсовым техническим осмотрам автомобилей;
затраты по техническому обслуживанию узлов учета тепловой энергии;
затраты на оказание услуг по дезинсекции и дератизации; 
затраты на оплату услуг по обслуживанию противопожарного водопровода;
затраты на оплату услуг по мойке, химчистке, шиномонтажу транспортных средств;
затраты на выполнение работ по текущему ремонту помещений № 161, № 162, № 165 по адресу: Невский пр., д. 174, лит. А;
затраты на оплату услуг по обеспечению локализации аварийных ситуаций на инженерных сетях;
затраты на оплату услуг по обслуживанию системы КСОБ;
затраты на оплату услуг по техническому обслуживанию шлагбаума и электромеханических ворот;
затраты на замену входной двери по адресу: Невский пр., д. 174 лит. А;
затраты на техническое обслуживание системы автоматической пожарной сигнализации;
затраты на выполнение работ по капитальному ремонту фасадов здания по адресу: Невский пр., д. 174, лит. Б;
затраты на оплату услуг по производственному контролю посредством лабораторных исследований в рабочих помещениях сотрудников;
затраты на оплату услуг по проведению специальной оценки условий труда на рабочих местах сотрудников;
затраты на оплату услуг по охране объектов с помощью пультовой охранной сигнализации и кнопки экстренного вызова группы быстрого реагирования в помещения общественных приемных депутатов Законодательного Собрания Санкт-Петербурга, расположенных по адресам: Невский пр., д. 136, ул. Рубинштейна, д. 3, ул. Пушкинская, д. 14
</t>
  </si>
  <si>
    <t>Нормативные затраты на оплату услуг по охране объектов с помощью пультовой охранной сигнализации и кнопки экстренного вызова группы быстрого реагирования определяются затратами на текущий финансовый год с учетом показателей  индекса роста потребительских цен</t>
  </si>
  <si>
    <t>2.3.10.</t>
  </si>
  <si>
    <t>2.3.11.</t>
  </si>
  <si>
    <t>2.3.21.</t>
  </si>
  <si>
    <t>Нормативные затраты на оплату услуг по производственному контролю посредством лабораторных исследований в рабочих помещениях сотрудников определяются с учетом требований Федерального Закона РФ № 52-ФЗ от 30.03.199 г. «О санитарно-эпидемиологическом благополучии населения»</t>
  </si>
  <si>
    <r>
      <t xml:space="preserve">НЗ </t>
    </r>
    <r>
      <rPr>
        <sz val="10"/>
        <color rgb="FF000000"/>
        <rFont val="Times New Roman"/>
        <family val="1"/>
        <charset val="204"/>
      </rPr>
      <t>тр</t>
    </r>
    <r>
      <rPr>
        <sz val="12"/>
        <color rgb="FF000000"/>
        <rFont val="Times New Roman"/>
        <family val="1"/>
        <charset val="204"/>
      </rPr>
      <t xml:space="preserve"> – нормативные затраты </t>
    </r>
    <r>
      <rPr>
        <sz val="12"/>
        <color theme="1"/>
        <rFont val="Times New Roman"/>
        <family val="1"/>
        <charset val="204"/>
      </rPr>
      <t>на выполнение работ по капитальному ремонту фасадов здания по адресу: Невский пр., д. 174, лит. Б</t>
    </r>
    <r>
      <rPr>
        <sz val="12"/>
        <color rgb="FF000000"/>
        <rFont val="Times New Roman"/>
        <family val="1"/>
        <charset val="204"/>
      </rPr>
      <t xml:space="preserve"> определяются с учетом требований Положения об организации и проведении реконструкции, ремонта и технического обслуживания зданий, объектов коммунального и социально-культурного назначения ВСН 58-88(р), утвержденного приказом Госкомархитектуры от 23 ноября 1988 года № 312 и  в соответствии с положениями пункта 4 части 1 статьи 22 Закона  44-ФЗ,  рассчитываемые  в ценах на очередной финансовый год и на плановый период</t>
    </r>
  </si>
  <si>
    <t>Нормативные затраты на оплату услуг по проведению специальной оценки условий труда на рабочих местах сотрудников определяются с учетом требований Федерального Закона РФ № 426-ФЗ от 28.12.2013 «О специальной оценке условий труда»</t>
  </si>
  <si>
    <t xml:space="preserve">НЗ тосапс = Нк тосапс I ×  Нц тосапс I, 
где:                                                      
НЗ тосапс – нормативные затраты по техническому обслуживанию системы автоматической пожарной сигнализации;
 Нк тосапс I  -  норматив количества планируемых технических обслуживаний системы автоматической пожарной сигнализации, определяется режимом работы и периодом работы системы автоматической пожарной сигнализации; 
Нц тосапс I – норматив цены технического обслуживания системы автоматической пожарной сигнализации, определяемый в соответствии с положениями статьи 22 Закона  44-ФЗ и рассчитываемый  в ценах на очередной финансовый год и на плановый период
</t>
  </si>
  <si>
    <t>Нормативные затраты на оказание услуг  на проведение предрейсовыого и послерейсового  технического осмотра автомобилей определяются затратами на текущий финансовый год с учетом показателей  индекса роста потребительских цен</t>
  </si>
  <si>
    <t>Нормативные затраты на оплату услуг по обучению по оказанию первой помощи пострадавшим определяются с учетом требований Постановления Минтруда России, Минобразования России от 13.01.2003 г. № 1/29</t>
  </si>
  <si>
    <t xml:space="preserve">Затраты на оказание услуг по оформлению и доставке периодических печатных изданий </t>
  </si>
  <si>
    <t>Нормативные затраты на оказание услуг по оформлению и доставке периодических печатных изданий определяются затратами на текущий финансовый год с учетом показателей  индекса роста потребительских цен</t>
  </si>
  <si>
    <t>2.4.20.</t>
  </si>
  <si>
    <t>2.4.23.</t>
  </si>
  <si>
    <t>2.4.24.</t>
  </si>
  <si>
    <t>Затраты на оплату услуг по сманитарному содержанию территорий Центрального района, не имеющих ведомственной принадлежности</t>
  </si>
  <si>
    <t>2.5.</t>
  </si>
  <si>
    <r>
      <t>Расчет нормативных затрат на приобретение прочих работ и услуг осуществляется исходя из следующих подгрупп затрат:
затраты на приобретение и доставку периодических печатных изданий;
затраты на проведение предрейсового и послерейсового медицинского осмотра водителей транспортных средств;
затраты на проведение предрейсовых и послерейсовых технических осмотров автомобилей;
затраты на оплату услуг по охране здания, подлежащего государственной охране;
затраты на оплату услуг по обучению по охране труда руководителей и специалистов; 
затраты на оплату услуг по гардеробному обслуживанию;
затраты на приобретение полисов обязательного страхования гражданской ответственности владельцев транспортных средств;
затраты на оплату труда независимых экспертов;
затраты на оплату услуг по обучению по оказанию первой помощи пострадавшим;
затраты на оказание услуг по утилизации пришедшего  в непригодность имущества;
затраты на оказание услуг по обучению по программе «Пожарно-технический минимум»;
затраты на оказание услуг по обучению правил безопасности при эксплуатации электроустановок;
затраты на оказание услуг по обучению правил безопасности при эксплуатации тепловых энергоустановок и тепловых сетей потребителей;
затраты на оказание услуг по разработке дизайн-проекта информационной продукции;
затраты на оказание услуг по оформлению и доставке периодических печатных изданий;
затраты на оказание услуг по предоставлению доступа к информационным продуктам «Новости Санкт-Петербурга и Ленинградской области»;
затраты на оказание переплетных услуг для архива администрации Центрального района Санкт-Петербурга;
затраты на оказание услуг по аттестации специальных помещений
затраты на мобилизационную подготовку;
з</t>
    </r>
    <r>
      <rPr>
        <sz val="11"/>
        <rFont val="Times New Roman"/>
        <family val="1"/>
        <charset val="204"/>
      </rPr>
      <t>атраты на оплату услуг по производству и трансляции информационных сюжетов, фильмов для нужд Администрации;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затраты на оплату услуг на проведение мероприятий в сфере культуры ;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затраты на оплату услуг по формированию Реестра собственности Санкт-Петербурга и на подготовку документов, идентифицирующих бесхозяйное имущество;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затраты на санитарную очистку территорий Центрального района, не имеющих ведомственной принадлежности;
затраты на оплату услуг по украшению Центрального района к Новому году и Рождеству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 xml:space="preserve">
</t>
    </r>
  </si>
  <si>
    <t>2.7.</t>
  </si>
  <si>
    <t>2.7.1.</t>
  </si>
  <si>
    <t>2.7.2.</t>
  </si>
  <si>
    <t>2.7.3.</t>
  </si>
  <si>
    <t>2.7.4.</t>
  </si>
  <si>
    <t>2.7.5.</t>
  </si>
  <si>
    <t>2.7.6.</t>
  </si>
  <si>
    <t>2.7.7.</t>
  </si>
  <si>
    <t>2.7.8.</t>
  </si>
  <si>
    <t>Затраты на приобретение кофе-машин</t>
  </si>
  <si>
    <t>Нормативные затраты на приобретение кофе-машин определяются затратами на текущий финансовый год с учетом показателей  индекса роста потребительских цен</t>
  </si>
  <si>
    <t xml:space="preserve">НЗ зч = Нц зч × Свт,
где:
НЗ зч - нормативные затраты на приобретение других запасных частей для вычислительной техники;
Нц зч - норматив цены запасных частей для вычислительной техники;
С вт - первоначальная стоимость вычислительной техники, находящейся на балансе администрации
</t>
  </si>
  <si>
    <t>Затраты на приобретение средств индивидуальной защиты (СИЗ) дежурных и для работников рабочих профессий</t>
  </si>
  <si>
    <t>2.7.9.</t>
  </si>
  <si>
    <t xml:space="preserve">Нормативные затраты на приобретение средств индивидуальной защиты (СИЗ) дежурных и для работников рабочих профессий
определяются затратами на текущий финансовый год с учетом показателей  индекса роста потребительских цен
</t>
  </si>
  <si>
    <t xml:space="preserve">Расчет нормативных затрат на приобретение материальных запасов, не отнесенных к затратам, указанным в подпунктах "а" - "ж" пункта 6 Общих правил, осуществляется исходя из следующих подгрупп затрат:
затраты на приобретение бланочной продукции;
затраты на приобретение канцелярских принадлежностей;
затраты на приобретение бумаги для офисной техники;
затраты на приобретение хозяйственных товаров и принадлежностей;
затраты на приобретение горюче-смазочных материалов;
затраты на приобретение запасных частей для транспортных средств;
затраты на поставку питьевой воды;
затраты на изготовление и поставку  продукции с символикой района;
затраты на приобретение средств индивидуальной защиты (СИЗ) дежурных и для работников рабочих профессий
</t>
  </si>
  <si>
    <t xml:space="preserve">Расчет нормативных затрат на приобретение основных средств осуществляется исходя из следующих подгрупп затрат:
затраты на приобретение офисных кресел и стульев;
затраты на приобретение систем кондиционирования;
затраты на приобретение мебели для актовых и конференц – залов;
затраты на приобретение бытовой мойки электрической;
затраты на приобретение холодильников;
затраты на приобретение кофе-машин;
затраты на приобретение электрических чайников;
затраты на приобретение кулеров;
затраты на приобретение запорной арматуры;
затраты на приобретение счетчиков
</t>
  </si>
  <si>
    <t>Затраты на приобретение запорной арматуры</t>
  </si>
  <si>
    <t>Затраты на приобретение счетчиков</t>
  </si>
  <si>
    <t>2.6.9.</t>
  </si>
  <si>
    <t>2.6.10.</t>
  </si>
  <si>
    <t>Нормативные затраты на приобретение запорной арматуры определяются затратами на текущий финансовый год с учетом показателей  индекса роста потребительских цен</t>
  </si>
  <si>
    <t>Нормативные затраты на приобретение счетчиков определяются затратами на текущий финансовый год с учетом показателей  индекса роста потребительских цен</t>
  </si>
  <si>
    <t>Нормативные затраты на оплату услуг почтовой связи определяются затратами на текущий финансовый год с учетом показателей индекса роста потребительских цен</t>
  </si>
  <si>
    <t>248 227,20</t>
  </si>
  <si>
    <t>258 156,29</t>
  </si>
  <si>
    <t>Затраты на оплату переплетных услуг для архива администрации Центрального района Санкт-Петербурга</t>
  </si>
  <si>
    <t xml:space="preserve">НЗ = ∑Нк ×  ∑Нц, где:
НЗ - нормативные затраты на оплату переплетных услуг для архива администрации Центрального района Санкт-Петербурга 
Нк - планируемое к переплету количество дел
Нц - норматив цены одного дела, определяемый в соответствии с положениями статьи 22 Закона  44-ФЗ 
и рассчитываемый  в ценах на очередной финансовый год и на плановый период
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</si>
</sst>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rgb="FF2B4279"/>
      <name val="Calibri"/>
      <family val="2"/>
      <charset val="204"/>
      <scheme val="minor"/>
    </font>
    <font>
      <sz val="12"/>
      <color rgb="FF000001"/>
      <name val="Calibri"/>
      <family val="2"/>
      <charset val="204"/>
      <scheme val="minor"/>
    </font>
    <font>
      <sz val="10"/>
      <color rgb="FF2B4279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vertAlign val="subscript"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vertAlign val="subscript"/>
      <sz val="11"/>
      <color theme="1"/>
      <name val="Calibri"/>
      <family val="2"/>
      <charset val="204"/>
      <scheme val="minor"/>
    </font>
    <font>
      <sz val="11"/>
      <color rgb="FF00000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color rgb="FF000001"/>
      <name val="Calibri"/>
      <family val="2"/>
      <charset val="204"/>
      <scheme val="minor"/>
    </font>
    <font>
      <vertAlign val="subscript"/>
      <sz val="7"/>
      <color rgb="FF000000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181">
    <xf numFmtId="0" fontId="0" fillId="0" borderId="0" xfId="0"/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0" fillId="0" borderId="5" xfId="0" applyBorder="1"/>
    <xf numFmtId="0" fontId="0" fillId="0" borderId="6" xfId="0" applyBorder="1"/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8" fillId="0" borderId="6" xfId="0" applyFont="1" applyBorder="1" applyAlignment="1">
      <alignment vertical="center" wrapText="1"/>
    </xf>
    <xf numFmtId="14" fontId="8" fillId="0" borderId="3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vertical="top" wrapText="1"/>
    </xf>
    <xf numFmtId="0" fontId="34" fillId="0" borderId="5" xfId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34" fillId="0" borderId="5" xfId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4" fillId="0" borderId="5" xfId="0" applyFont="1" applyBorder="1" applyAlignment="1">
      <alignment vertical="center" wrapText="1"/>
    </xf>
    <xf numFmtId="0" fontId="26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4" fontId="8" fillId="0" borderId="6" xfId="0" applyNumberFormat="1" applyFont="1" applyBorder="1" applyAlignment="1">
      <alignment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vertical="center" wrapText="1"/>
    </xf>
    <xf numFmtId="0" fontId="8" fillId="0" borderId="5" xfId="0" applyFont="1" applyBorder="1" applyAlignment="1">
      <alignment horizontal="justify" vertical="center" wrapText="1"/>
    </xf>
    <xf numFmtId="4" fontId="17" fillId="0" borderId="6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6" fillId="0" borderId="5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Border="1"/>
    <xf numFmtId="0" fontId="0" fillId="0" borderId="0" xfId="0" applyBorder="1" applyAlignment="1">
      <alignment wrapText="1"/>
    </xf>
    <xf numFmtId="2" fontId="0" fillId="0" borderId="0" xfId="0" applyNumberFormat="1" applyBorder="1"/>
    <xf numFmtId="2" fontId="0" fillId="0" borderId="0" xfId="0" applyNumberForma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6" fillId="0" borderId="6" xfId="0" applyFont="1" applyBorder="1" applyAlignment="1">
      <alignment horizontal="center" vertical="center" wrapText="1"/>
    </xf>
    <xf numFmtId="4" fontId="12" fillId="3" borderId="12" xfId="0" applyNumberFormat="1" applyFont="1" applyFill="1" applyBorder="1" applyAlignment="1">
      <alignment horizontal="left" vertical="top" wrapText="1"/>
    </xf>
    <xf numFmtId="4" fontId="8" fillId="3" borderId="12" xfId="0" applyNumberFormat="1" applyFont="1" applyFill="1" applyBorder="1" applyAlignment="1">
      <alignment horizontal="left" vertical="top" wrapText="1"/>
    </xf>
    <xf numFmtId="0" fontId="23" fillId="3" borderId="12" xfId="0" applyFont="1" applyFill="1" applyBorder="1" applyAlignment="1">
      <alignment horizontal="left" vertical="top" wrapText="1"/>
    </xf>
    <xf numFmtId="4" fontId="8" fillId="3" borderId="12" xfId="0" applyNumberFormat="1" applyFont="1" applyFill="1" applyBorder="1" applyAlignment="1">
      <alignment horizontal="left" vertical="top"/>
    </xf>
    <xf numFmtId="0" fontId="10" fillId="3" borderId="12" xfId="0" applyFont="1" applyFill="1" applyBorder="1" applyAlignment="1">
      <alignment horizontal="left" vertical="top" wrapText="1"/>
    </xf>
    <xf numFmtId="4" fontId="12" fillId="2" borderId="12" xfId="0" applyNumberFormat="1" applyFont="1" applyFill="1" applyBorder="1" applyAlignment="1">
      <alignment horizontal="left" vertical="top" wrapText="1"/>
    </xf>
    <xf numFmtId="4" fontId="8" fillId="2" borderId="12" xfId="0" applyNumberFormat="1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/>
    </xf>
    <xf numFmtId="14" fontId="8" fillId="2" borderId="12" xfId="0" applyNumberFormat="1" applyFont="1" applyFill="1" applyBorder="1" applyAlignment="1">
      <alignment horizontal="left" vertical="top"/>
    </xf>
    <xf numFmtId="4" fontId="8" fillId="2" borderId="12" xfId="0" applyNumberFormat="1" applyFont="1" applyFill="1" applyBorder="1" applyAlignment="1">
      <alignment horizontal="left" vertical="top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8" fillId="3" borderId="12" xfId="0" applyFont="1" applyFill="1" applyBorder="1" applyAlignment="1">
      <alignment horizontal="left" vertical="top"/>
    </xf>
    <xf numFmtId="0" fontId="8" fillId="3" borderId="12" xfId="0" applyFont="1" applyFill="1" applyBorder="1" applyAlignment="1">
      <alignment horizontal="left" vertical="top" wrapText="1"/>
    </xf>
    <xf numFmtId="0" fontId="17" fillId="2" borderId="13" xfId="0" applyFont="1" applyFill="1" applyBorder="1" applyAlignment="1">
      <alignment horizontal="left" vertical="top" wrapText="1"/>
    </xf>
    <xf numFmtId="0" fontId="0" fillId="0" borderId="0" xfId="0"/>
    <xf numFmtId="0" fontId="8" fillId="0" borderId="12" xfId="0" applyFont="1" applyFill="1" applyBorder="1" applyAlignment="1">
      <alignment horizontal="left" vertical="top" wrapText="1"/>
    </xf>
    <xf numFmtId="4" fontId="8" fillId="0" borderId="12" xfId="0" applyNumberFormat="1" applyFont="1" applyFill="1" applyBorder="1" applyAlignment="1">
      <alignment horizontal="left" vertical="top" wrapText="1"/>
    </xf>
    <xf numFmtId="4" fontId="17" fillId="0" borderId="12" xfId="0" applyNumberFormat="1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/>
    </xf>
    <xf numFmtId="0" fontId="8" fillId="0" borderId="6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4" fontId="8" fillId="2" borderId="13" xfId="0" applyNumberFormat="1" applyFont="1" applyFill="1" applyBorder="1" applyAlignment="1">
      <alignment horizontal="left" vertical="top" wrapText="1"/>
    </xf>
    <xf numFmtId="0" fontId="12" fillId="2" borderId="12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8" fillId="3" borderId="12" xfId="0" applyFont="1" applyFill="1" applyBorder="1" applyAlignment="1">
      <alignment horizontal="left" vertical="top" wrapText="1"/>
    </xf>
    <xf numFmtId="4" fontId="8" fillId="2" borderId="6" xfId="0" applyNumberFormat="1" applyFont="1" applyFill="1" applyBorder="1" applyAlignment="1">
      <alignment horizontal="left" vertical="top" wrapText="1"/>
    </xf>
    <xf numFmtId="4" fontId="8" fillId="0" borderId="13" xfId="0" applyNumberFormat="1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left" vertical="top" wrapText="1"/>
    </xf>
    <xf numFmtId="4" fontId="17" fillId="2" borderId="12" xfId="0" applyNumberFormat="1" applyFont="1" applyFill="1" applyBorder="1" applyAlignment="1">
      <alignment horizontal="left" vertical="top" wrapText="1"/>
    </xf>
    <xf numFmtId="4" fontId="17" fillId="2" borderId="13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vertical="center" wrapText="1"/>
    </xf>
    <xf numFmtId="16" fontId="8" fillId="0" borderId="2" xfId="0" applyNumberFormat="1" applyFont="1" applyBorder="1" applyAlignment="1">
      <alignment vertical="center" wrapText="1"/>
    </xf>
    <xf numFmtId="16" fontId="8" fillId="0" borderId="3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center" wrapText="1"/>
    </xf>
    <xf numFmtId="14" fontId="9" fillId="0" borderId="2" xfId="0" applyNumberFormat="1" applyFont="1" applyBorder="1" applyAlignment="1">
      <alignment horizontal="left" vertical="center" wrapText="1"/>
    </xf>
    <xf numFmtId="14" fontId="9" fillId="0" borderId="3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vertical="center" wrapText="1"/>
    </xf>
    <xf numFmtId="14" fontId="8" fillId="0" borderId="2" xfId="0" applyNumberFormat="1" applyFont="1" applyBorder="1" applyAlignment="1">
      <alignment vertical="center" wrapText="1"/>
    </xf>
    <xf numFmtId="14" fontId="8" fillId="0" borderId="3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 wrapText="1"/>
    </xf>
    <xf numFmtId="0" fontId="34" fillId="0" borderId="1" xfId="1" applyBorder="1" applyAlignment="1">
      <alignment horizontal="left" vertical="center" wrapText="1"/>
    </xf>
    <xf numFmtId="0" fontId="34" fillId="0" borderId="2" xfId="1" applyBorder="1" applyAlignment="1">
      <alignment horizontal="left" vertical="center" wrapText="1"/>
    </xf>
    <xf numFmtId="0" fontId="34" fillId="0" borderId="3" xfId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12" xfId="0" applyFont="1" applyFill="1" applyBorder="1" applyAlignment="1">
      <alignment horizontal="left" vertical="top"/>
    </xf>
    <xf numFmtId="0" fontId="8" fillId="2" borderId="12" xfId="0" applyFont="1" applyFill="1" applyBorder="1" applyAlignment="1">
      <alignment horizontal="left" vertical="top" wrapText="1"/>
    </xf>
    <xf numFmtId="0" fontId="8" fillId="3" borderId="12" xfId="0" applyFont="1" applyFill="1" applyBorder="1" applyAlignment="1">
      <alignment horizontal="left" vertical="top"/>
    </xf>
    <xf numFmtId="0" fontId="8" fillId="3" borderId="12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8" fillId="3" borderId="1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4" fontId="8" fillId="3" borderId="1" xfId="0" applyNumberFormat="1" applyFont="1" applyFill="1" applyBorder="1" applyAlignment="1">
      <alignment horizontal="left" vertical="top"/>
    </xf>
    <xf numFmtId="4" fontId="0" fillId="0" borderId="3" xfId="0" applyNumberFormat="1" applyBorder="1" applyAlignment="1">
      <alignment horizontal="left" vertical="top"/>
    </xf>
    <xf numFmtId="4" fontId="8" fillId="3" borderId="3" xfId="0" applyNumberFormat="1" applyFont="1" applyFill="1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8" fillId="0" borderId="12" xfId="0" applyFont="1" applyBorder="1" applyAlignment="1">
      <alignment vertical="top"/>
    </xf>
    <xf numFmtId="4" fontId="8" fillId="0" borderId="12" xfId="0" applyNumberFormat="1" applyFont="1" applyBorder="1" applyAlignment="1">
      <alignment horizontal="left" vertical="top" wrapText="1"/>
    </xf>
    <xf numFmtId="4" fontId="8" fillId="0" borderId="3" xfId="0" applyNumberFormat="1" applyFont="1" applyBorder="1" applyAlignment="1">
      <alignment horizontal="left" vertical="top" wrapText="1"/>
    </xf>
    <xf numFmtId="0" fontId="10" fillId="0" borderId="12" xfId="0" applyFont="1" applyBorder="1" applyAlignment="1">
      <alignment vertical="top" wrapText="1"/>
    </xf>
    <xf numFmtId="0" fontId="29" fillId="0" borderId="13" xfId="0" applyFont="1" applyBorder="1" applyAlignment="1">
      <alignment horizontal="left" vertical="top" wrapText="1"/>
    </xf>
    <xf numFmtId="4" fontId="10" fillId="0" borderId="12" xfId="0" applyNumberFormat="1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4" fontId="10" fillId="0" borderId="13" xfId="0" applyNumberFormat="1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00D25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132</xdr:row>
      <xdr:rowOff>0</xdr:rowOff>
    </xdr:from>
    <xdr:to>
      <xdr:col>6</xdr:col>
      <xdr:colOff>552450</xdr:colOff>
      <xdr:row>132</xdr:row>
      <xdr:rowOff>352425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00" y="188461650"/>
          <a:ext cx="11620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136</xdr:row>
      <xdr:rowOff>0</xdr:rowOff>
    </xdr:from>
    <xdr:to>
      <xdr:col>5</xdr:col>
      <xdr:colOff>371475</xdr:colOff>
      <xdr:row>136</xdr:row>
      <xdr:rowOff>190500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00" y="191728725"/>
          <a:ext cx="3714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138</xdr:row>
      <xdr:rowOff>0</xdr:rowOff>
    </xdr:from>
    <xdr:to>
      <xdr:col>5</xdr:col>
      <xdr:colOff>371475</xdr:colOff>
      <xdr:row>138</xdr:row>
      <xdr:rowOff>190500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00" y="197167500"/>
          <a:ext cx="3714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144</xdr:row>
      <xdr:rowOff>0</xdr:rowOff>
    </xdr:from>
    <xdr:to>
      <xdr:col>6</xdr:col>
      <xdr:colOff>561975</xdr:colOff>
      <xdr:row>144</xdr:row>
      <xdr:rowOff>352425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00" y="204768450"/>
          <a:ext cx="117157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148</xdr:row>
      <xdr:rowOff>0</xdr:rowOff>
    </xdr:from>
    <xdr:to>
      <xdr:col>5</xdr:col>
      <xdr:colOff>381000</xdr:colOff>
      <xdr:row>148</xdr:row>
      <xdr:rowOff>190500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00" y="207835500"/>
          <a:ext cx="3810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150</xdr:row>
      <xdr:rowOff>0</xdr:rowOff>
    </xdr:from>
    <xdr:to>
      <xdr:col>5</xdr:col>
      <xdr:colOff>371475</xdr:colOff>
      <xdr:row>150</xdr:row>
      <xdr:rowOff>190500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00" y="213274275"/>
          <a:ext cx="3714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155</xdr:row>
      <xdr:rowOff>0</xdr:rowOff>
    </xdr:from>
    <xdr:to>
      <xdr:col>10</xdr:col>
      <xdr:colOff>19050</xdr:colOff>
      <xdr:row>155</xdr:row>
      <xdr:rowOff>352425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00" y="220465650"/>
          <a:ext cx="30670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159</xdr:row>
      <xdr:rowOff>0</xdr:rowOff>
    </xdr:from>
    <xdr:to>
      <xdr:col>5</xdr:col>
      <xdr:colOff>381000</xdr:colOff>
      <xdr:row>159</xdr:row>
      <xdr:rowOff>190500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00" y="225218625"/>
          <a:ext cx="3810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161</xdr:row>
      <xdr:rowOff>0</xdr:rowOff>
    </xdr:from>
    <xdr:to>
      <xdr:col>5</xdr:col>
      <xdr:colOff>381000</xdr:colOff>
      <xdr:row>161</xdr:row>
      <xdr:rowOff>190500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00" y="230657400"/>
          <a:ext cx="3810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163</xdr:row>
      <xdr:rowOff>0</xdr:rowOff>
    </xdr:from>
    <xdr:to>
      <xdr:col>5</xdr:col>
      <xdr:colOff>400050</xdr:colOff>
      <xdr:row>163</xdr:row>
      <xdr:rowOff>190500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00" y="236096175"/>
          <a:ext cx="40005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165</xdr:row>
      <xdr:rowOff>0</xdr:rowOff>
    </xdr:from>
    <xdr:to>
      <xdr:col>5</xdr:col>
      <xdr:colOff>400050</xdr:colOff>
      <xdr:row>165</xdr:row>
      <xdr:rowOff>190500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00" y="241534950"/>
          <a:ext cx="40005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168</xdr:row>
      <xdr:rowOff>0</xdr:rowOff>
    </xdr:from>
    <xdr:to>
      <xdr:col>5</xdr:col>
      <xdr:colOff>457200</xdr:colOff>
      <xdr:row>168</xdr:row>
      <xdr:rowOff>190500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00" y="247488075"/>
          <a:ext cx="457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171</xdr:row>
      <xdr:rowOff>0</xdr:rowOff>
    </xdr:from>
    <xdr:to>
      <xdr:col>5</xdr:col>
      <xdr:colOff>457200</xdr:colOff>
      <xdr:row>171</xdr:row>
      <xdr:rowOff>190500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00" y="253631700"/>
          <a:ext cx="4572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434</xdr:row>
      <xdr:rowOff>0</xdr:rowOff>
    </xdr:from>
    <xdr:to>
      <xdr:col>8</xdr:col>
      <xdr:colOff>342900</xdr:colOff>
      <xdr:row>434</xdr:row>
      <xdr:rowOff>523875</xdr:rowOff>
    </xdr:to>
    <xdr:pic>
      <xdr:nvPicPr>
        <xdr:cNvPr id="29" name="Рисунок 1" descr="base_25_173337_13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48000" y="775639800"/>
          <a:ext cx="21717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30</xdr:row>
      <xdr:rowOff>0</xdr:rowOff>
    </xdr:from>
    <xdr:to>
      <xdr:col>5</xdr:col>
      <xdr:colOff>1541318</xdr:colOff>
      <xdr:row>30</xdr:row>
      <xdr:rowOff>432954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801591" y="25501023"/>
          <a:ext cx="1541318" cy="432954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32</xdr:row>
      <xdr:rowOff>1</xdr:rowOff>
    </xdr:from>
    <xdr:to>
      <xdr:col>5</xdr:col>
      <xdr:colOff>1578220</xdr:colOff>
      <xdr:row>33</xdr:row>
      <xdr:rowOff>7327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802923" y="28780155"/>
          <a:ext cx="1578220" cy="417634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34</xdr:row>
      <xdr:rowOff>0</xdr:rowOff>
    </xdr:from>
    <xdr:to>
      <xdr:col>5</xdr:col>
      <xdr:colOff>4096483</xdr:colOff>
      <xdr:row>34</xdr:row>
      <xdr:rowOff>485775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802923" y="30970904"/>
          <a:ext cx="4096483" cy="485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\\&#1089;&#1086;&#1076;&#1077;&#1088;&#1078;&#1072;&#1085;&#1080;&#1077;" TargetMode="External"/><Relationship Id="rId1" Type="http://schemas.openxmlformats.org/officeDocument/2006/relationships/hyperlink" Target="file:///\\&#1089;&#1086;&#1076;&#1077;&#1088;&#1078;&#1072;&#1085;&#1080;&#1077;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3"/>
  <sheetViews>
    <sheetView workbookViewId="0">
      <selection activeCell="D15" sqref="D15:D23"/>
    </sheetView>
  </sheetViews>
  <sheetFormatPr defaultRowHeight="15"/>
  <cols>
    <col min="2" max="2" width="20.140625" customWidth="1"/>
    <col min="6" max="6" width="36.42578125" customWidth="1"/>
  </cols>
  <sheetData>
    <row r="1" spans="1:6">
      <c r="A1" s="154" t="s">
        <v>0</v>
      </c>
      <c r="B1" s="154"/>
      <c r="C1" s="154"/>
      <c r="D1" s="154"/>
      <c r="E1" s="154"/>
      <c r="F1" s="154"/>
    </row>
    <row r="2" spans="1:6">
      <c r="A2" s="154" t="s">
        <v>1</v>
      </c>
      <c r="B2" s="154"/>
      <c r="C2" s="154"/>
      <c r="D2" s="154"/>
      <c r="E2" s="154"/>
      <c r="F2" s="154"/>
    </row>
    <row r="3" spans="1:6">
      <c r="A3" s="154" t="s">
        <v>2</v>
      </c>
      <c r="B3" s="154"/>
      <c r="C3" s="154"/>
      <c r="D3" s="154"/>
      <c r="E3" s="154"/>
      <c r="F3" s="154"/>
    </row>
    <row r="4" spans="1:6">
      <c r="A4" s="154" t="s">
        <v>3</v>
      </c>
      <c r="B4" s="154"/>
      <c r="C4" s="154"/>
      <c r="D4" s="154"/>
      <c r="E4" s="154"/>
      <c r="F4" s="154"/>
    </row>
    <row r="5" spans="1:6">
      <c r="A5" s="1"/>
    </row>
    <row r="6" spans="1:6">
      <c r="A6" s="1"/>
    </row>
    <row r="7" spans="1:6" ht="15.75">
      <c r="A7" s="156" t="s">
        <v>4</v>
      </c>
      <c r="B7" s="156"/>
      <c r="C7" s="156"/>
      <c r="D7" s="156"/>
      <c r="E7" s="156"/>
      <c r="F7" s="156"/>
    </row>
    <row r="8" spans="1:6" ht="99.75" customHeight="1">
      <c r="A8" s="155" t="s">
        <v>5</v>
      </c>
      <c r="B8" s="155"/>
      <c r="C8" s="155"/>
      <c r="D8" s="155"/>
      <c r="E8" s="155"/>
      <c r="F8" s="155"/>
    </row>
    <row r="9" spans="1:6" ht="15.75" thickBot="1">
      <c r="A9" s="2"/>
    </row>
    <row r="10" spans="1:6" ht="31.5" customHeight="1">
      <c r="A10" s="97" t="s">
        <v>6</v>
      </c>
      <c r="B10" s="97" t="s">
        <v>7</v>
      </c>
      <c r="C10" s="100" t="s">
        <v>8</v>
      </c>
      <c r="D10" s="101"/>
      <c r="E10" s="102"/>
      <c r="F10" s="97" t="s">
        <v>10</v>
      </c>
    </row>
    <row r="11" spans="1:6">
      <c r="A11" s="98"/>
      <c r="B11" s="98"/>
      <c r="C11" s="103"/>
      <c r="D11" s="104"/>
      <c r="E11" s="105"/>
      <c r="F11" s="98"/>
    </row>
    <row r="12" spans="1:6" ht="16.5" thickBot="1">
      <c r="A12" s="98"/>
      <c r="B12" s="98"/>
      <c r="C12" s="106" t="s">
        <v>9</v>
      </c>
      <c r="D12" s="107"/>
      <c r="E12" s="108"/>
      <c r="F12" s="98"/>
    </row>
    <row r="13" spans="1:6" ht="32.25" thickBot="1">
      <c r="A13" s="99"/>
      <c r="B13" s="99"/>
      <c r="C13" s="5" t="s">
        <v>11</v>
      </c>
      <c r="D13" s="5" t="s">
        <v>12</v>
      </c>
      <c r="E13" s="5" t="s">
        <v>13</v>
      </c>
      <c r="F13" s="99"/>
    </row>
    <row r="14" spans="1:6" ht="16.5" thickBot="1">
      <c r="A14" s="6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</row>
    <row r="15" spans="1:6" ht="96.75" customHeight="1">
      <c r="A15" s="112">
        <v>1</v>
      </c>
      <c r="B15" s="112" t="s">
        <v>14</v>
      </c>
      <c r="C15" s="124" t="s">
        <v>15</v>
      </c>
      <c r="D15" s="124" t="s">
        <v>16</v>
      </c>
      <c r="E15" s="124" t="s">
        <v>17</v>
      </c>
      <c r="F15" s="7" t="s">
        <v>18</v>
      </c>
    </row>
    <row r="16" spans="1:6">
      <c r="A16" s="113"/>
      <c r="B16" s="113"/>
      <c r="C16" s="125"/>
      <c r="D16" s="125"/>
      <c r="E16" s="125"/>
      <c r="F16" s="9"/>
    </row>
    <row r="17" spans="1:6" ht="15.75">
      <c r="A17" s="113"/>
      <c r="B17" s="113"/>
      <c r="C17" s="125"/>
      <c r="D17" s="125"/>
      <c r="E17" s="125"/>
      <c r="F17" s="7" t="s">
        <v>19</v>
      </c>
    </row>
    <row r="18" spans="1:6">
      <c r="A18" s="113"/>
      <c r="B18" s="113"/>
      <c r="C18" s="125"/>
      <c r="D18" s="125"/>
      <c r="E18" s="125"/>
      <c r="F18" s="9"/>
    </row>
    <row r="19" spans="1:6" ht="63">
      <c r="A19" s="113"/>
      <c r="B19" s="113"/>
      <c r="C19" s="125"/>
      <c r="D19" s="125"/>
      <c r="E19" s="125"/>
      <c r="F19" s="7" t="s">
        <v>20</v>
      </c>
    </row>
    <row r="20" spans="1:6">
      <c r="A20" s="113"/>
      <c r="B20" s="113"/>
      <c r="C20" s="125"/>
      <c r="D20" s="125"/>
      <c r="E20" s="125"/>
      <c r="F20" s="9"/>
    </row>
    <row r="21" spans="1:6" ht="63">
      <c r="A21" s="113"/>
      <c r="B21" s="113"/>
      <c r="C21" s="125"/>
      <c r="D21" s="125"/>
      <c r="E21" s="125"/>
      <c r="F21" s="7" t="s">
        <v>21</v>
      </c>
    </row>
    <row r="22" spans="1:6">
      <c r="A22" s="113"/>
      <c r="B22" s="113"/>
      <c r="C22" s="125"/>
      <c r="D22" s="125"/>
      <c r="E22" s="125"/>
      <c r="F22" s="9"/>
    </row>
    <row r="23" spans="1:6" ht="104.25" customHeight="1" thickBot="1">
      <c r="A23" s="114"/>
      <c r="B23" s="114"/>
      <c r="C23" s="126"/>
      <c r="D23" s="126"/>
      <c r="E23" s="126"/>
      <c r="F23" s="10" t="s">
        <v>22</v>
      </c>
    </row>
    <row r="24" spans="1:6" ht="63">
      <c r="A24" s="109">
        <v>42736</v>
      </c>
      <c r="B24" s="112" t="s">
        <v>23</v>
      </c>
      <c r="C24" s="124" t="s">
        <v>24</v>
      </c>
      <c r="D24" s="124" t="s">
        <v>25</v>
      </c>
      <c r="E24" s="124" t="s">
        <v>26</v>
      </c>
      <c r="F24" s="7" t="s">
        <v>27</v>
      </c>
    </row>
    <row r="25" spans="1:6">
      <c r="A25" s="110"/>
      <c r="B25" s="113"/>
      <c r="C25" s="125"/>
      <c r="D25" s="125"/>
      <c r="E25" s="125"/>
      <c r="F25" s="9"/>
    </row>
    <row r="26" spans="1:6" ht="79.5" thickBot="1">
      <c r="A26" s="111"/>
      <c r="B26" s="114"/>
      <c r="C26" s="126"/>
      <c r="D26" s="126"/>
      <c r="E26" s="126"/>
      <c r="F26" s="10" t="s">
        <v>28</v>
      </c>
    </row>
    <row r="27" spans="1:6" ht="158.25" thickBot="1">
      <c r="A27" s="11">
        <v>36892</v>
      </c>
      <c r="B27" s="12" t="s">
        <v>29</v>
      </c>
      <c r="C27" s="13" t="s">
        <v>24</v>
      </c>
      <c r="D27" s="13" t="s">
        <v>25</v>
      </c>
      <c r="E27" s="13" t="s">
        <v>26</v>
      </c>
      <c r="F27" s="12" t="s">
        <v>30</v>
      </c>
    </row>
    <row r="28" spans="1:6" ht="110.25">
      <c r="A28" s="109">
        <v>42767</v>
      </c>
      <c r="B28" s="112" t="s">
        <v>31</v>
      </c>
      <c r="C28" s="14" t="s">
        <v>32</v>
      </c>
      <c r="D28" s="115" t="s">
        <v>33</v>
      </c>
      <c r="E28" s="115" t="s">
        <v>34</v>
      </c>
      <c r="F28" s="7" t="s">
        <v>35</v>
      </c>
    </row>
    <row r="29" spans="1:6">
      <c r="A29" s="110"/>
      <c r="B29" s="113"/>
      <c r="C29" s="3"/>
      <c r="D29" s="116"/>
      <c r="E29" s="116"/>
      <c r="F29" s="9"/>
    </row>
    <row r="30" spans="1:6" ht="95.25" thickBot="1">
      <c r="A30" s="111"/>
      <c r="B30" s="114"/>
      <c r="C30" s="4"/>
      <c r="D30" s="117"/>
      <c r="E30" s="117"/>
      <c r="F30" s="10" t="s">
        <v>36</v>
      </c>
    </row>
    <row r="31" spans="1:6" ht="30">
      <c r="A31" s="118">
        <v>36923</v>
      </c>
      <c r="B31" s="121" t="s">
        <v>37</v>
      </c>
      <c r="C31" s="14" t="s">
        <v>32</v>
      </c>
      <c r="D31" s="115" t="s">
        <v>33</v>
      </c>
      <c r="E31" s="115" t="s">
        <v>34</v>
      </c>
      <c r="F31" s="7" t="s">
        <v>38</v>
      </c>
    </row>
    <row r="32" spans="1:6">
      <c r="A32" s="119"/>
      <c r="B32" s="122"/>
      <c r="C32" s="3"/>
      <c r="D32" s="116"/>
      <c r="E32" s="116"/>
      <c r="F32" s="9"/>
    </row>
    <row r="33" spans="1:6" ht="15.75">
      <c r="A33" s="119"/>
      <c r="B33" s="122"/>
      <c r="C33" s="3"/>
      <c r="D33" s="116"/>
      <c r="E33" s="116"/>
      <c r="F33" s="7"/>
    </row>
    <row r="34" spans="1:6">
      <c r="A34" s="119"/>
      <c r="B34" s="122"/>
      <c r="C34" s="3"/>
      <c r="D34" s="116"/>
      <c r="E34" s="116"/>
      <c r="F34" s="9"/>
    </row>
    <row r="35" spans="1:6" ht="15.75">
      <c r="A35" s="119"/>
      <c r="B35" s="122"/>
      <c r="C35" s="3"/>
      <c r="D35" s="116"/>
      <c r="E35" s="116"/>
      <c r="F35" s="7" t="s">
        <v>39</v>
      </c>
    </row>
    <row r="36" spans="1:6">
      <c r="A36" s="119"/>
      <c r="B36" s="122"/>
      <c r="C36" s="3"/>
      <c r="D36" s="116"/>
      <c r="E36" s="116"/>
      <c r="F36" s="9"/>
    </row>
    <row r="37" spans="1:6" ht="47.25">
      <c r="A37" s="119"/>
      <c r="B37" s="122"/>
      <c r="C37" s="3"/>
      <c r="D37" s="116"/>
      <c r="E37" s="116"/>
      <c r="F37" s="7" t="s">
        <v>40</v>
      </c>
    </row>
    <row r="38" spans="1:6">
      <c r="A38" s="119"/>
      <c r="B38" s="122"/>
      <c r="C38" s="3"/>
      <c r="D38" s="116"/>
      <c r="E38" s="116"/>
      <c r="F38" s="9"/>
    </row>
    <row r="39" spans="1:6" ht="31.5">
      <c r="A39" s="119"/>
      <c r="B39" s="122"/>
      <c r="C39" s="3"/>
      <c r="D39" s="116"/>
      <c r="E39" s="116"/>
      <c r="F39" s="7" t="s">
        <v>41</v>
      </c>
    </row>
    <row r="40" spans="1:6">
      <c r="A40" s="119"/>
      <c r="B40" s="122"/>
      <c r="C40" s="3"/>
      <c r="D40" s="116"/>
      <c r="E40" s="116"/>
      <c r="F40" s="9"/>
    </row>
    <row r="41" spans="1:6" ht="48" thickBot="1">
      <c r="A41" s="120"/>
      <c r="B41" s="123"/>
      <c r="C41" s="4"/>
      <c r="D41" s="117"/>
      <c r="E41" s="117"/>
      <c r="F41" s="12" t="s">
        <v>42</v>
      </c>
    </row>
    <row r="42" spans="1:6" ht="94.5">
      <c r="A42" s="109">
        <v>42795</v>
      </c>
      <c r="B42" s="112" t="s">
        <v>43</v>
      </c>
      <c r="C42" s="124" t="s">
        <v>44</v>
      </c>
      <c r="D42" s="124" t="s">
        <v>45</v>
      </c>
      <c r="E42" s="124" t="s">
        <v>46</v>
      </c>
      <c r="F42" s="7" t="s">
        <v>47</v>
      </c>
    </row>
    <row r="43" spans="1:6">
      <c r="A43" s="110"/>
      <c r="B43" s="113"/>
      <c r="C43" s="125"/>
      <c r="D43" s="125"/>
      <c r="E43" s="125"/>
      <c r="F43" s="9"/>
    </row>
    <row r="44" spans="1:6" ht="78.75">
      <c r="A44" s="110"/>
      <c r="B44" s="113"/>
      <c r="C44" s="125"/>
      <c r="D44" s="125"/>
      <c r="E44" s="125"/>
      <c r="F44" s="7" t="s">
        <v>48</v>
      </c>
    </row>
    <row r="45" spans="1:6">
      <c r="A45" s="110"/>
      <c r="B45" s="113"/>
      <c r="C45" s="125"/>
      <c r="D45" s="125"/>
      <c r="E45" s="125"/>
      <c r="F45" s="9"/>
    </row>
    <row r="46" spans="1:6" ht="47.25">
      <c r="A46" s="110"/>
      <c r="B46" s="113"/>
      <c r="C46" s="125"/>
      <c r="D46" s="125"/>
      <c r="E46" s="125"/>
      <c r="F46" s="7" t="s">
        <v>49</v>
      </c>
    </row>
    <row r="47" spans="1:6">
      <c r="A47" s="110"/>
      <c r="B47" s="113"/>
      <c r="C47" s="125"/>
      <c r="D47" s="125"/>
      <c r="E47" s="125"/>
      <c r="F47" s="9"/>
    </row>
    <row r="48" spans="1:6" ht="47.25">
      <c r="A48" s="110"/>
      <c r="B48" s="113"/>
      <c r="C48" s="125"/>
      <c r="D48" s="125"/>
      <c r="E48" s="125"/>
      <c r="F48" s="7" t="s">
        <v>50</v>
      </c>
    </row>
    <row r="49" spans="1:6">
      <c r="A49" s="110"/>
      <c r="B49" s="113"/>
      <c r="C49" s="125"/>
      <c r="D49" s="125"/>
      <c r="E49" s="125"/>
      <c r="F49" s="9"/>
    </row>
    <row r="50" spans="1:6" ht="78.75">
      <c r="A50" s="110"/>
      <c r="B50" s="113"/>
      <c r="C50" s="125"/>
      <c r="D50" s="125"/>
      <c r="E50" s="125"/>
      <c r="F50" s="7" t="s">
        <v>51</v>
      </c>
    </row>
    <row r="51" spans="1:6">
      <c r="A51" s="110"/>
      <c r="B51" s="113"/>
      <c r="C51" s="125"/>
      <c r="D51" s="125"/>
      <c r="E51" s="125"/>
      <c r="F51" s="9"/>
    </row>
    <row r="52" spans="1:6" ht="16.5" thickBot="1">
      <c r="A52" s="111"/>
      <c r="B52" s="114"/>
      <c r="C52" s="126"/>
      <c r="D52" s="126"/>
      <c r="E52" s="126"/>
      <c r="F52" s="10"/>
    </row>
    <row r="53" spans="1:6" ht="15.75">
      <c r="A53" s="127">
        <v>36951</v>
      </c>
      <c r="B53" s="112" t="s">
        <v>52</v>
      </c>
      <c r="C53" s="124" t="s">
        <v>53</v>
      </c>
      <c r="D53" s="124" t="s">
        <v>54</v>
      </c>
      <c r="E53" s="124" t="s">
        <v>55</v>
      </c>
      <c r="F53" s="7" t="s">
        <v>56</v>
      </c>
    </row>
    <row r="54" spans="1:6">
      <c r="A54" s="128"/>
      <c r="B54" s="113"/>
      <c r="C54" s="125"/>
      <c r="D54" s="125"/>
      <c r="E54" s="125"/>
      <c r="F54" s="9"/>
    </row>
    <row r="55" spans="1:6" ht="15.75">
      <c r="A55" s="128"/>
      <c r="B55" s="113"/>
      <c r="C55" s="125"/>
      <c r="D55" s="125"/>
      <c r="E55" s="125"/>
      <c r="F55" s="7"/>
    </row>
    <row r="56" spans="1:6">
      <c r="A56" s="128"/>
      <c r="B56" s="113"/>
      <c r="C56" s="125"/>
      <c r="D56" s="125"/>
      <c r="E56" s="125"/>
      <c r="F56" s="9"/>
    </row>
    <row r="57" spans="1:6" ht="15.75">
      <c r="A57" s="128"/>
      <c r="B57" s="113"/>
      <c r="C57" s="125"/>
      <c r="D57" s="125"/>
      <c r="E57" s="125"/>
      <c r="F57" s="7" t="s">
        <v>39</v>
      </c>
    </row>
    <row r="58" spans="1:6">
      <c r="A58" s="128"/>
      <c r="B58" s="113"/>
      <c r="C58" s="125"/>
      <c r="D58" s="125"/>
      <c r="E58" s="125"/>
      <c r="F58" s="9"/>
    </row>
    <row r="59" spans="1:6" ht="94.5">
      <c r="A59" s="128"/>
      <c r="B59" s="113"/>
      <c r="C59" s="125"/>
      <c r="D59" s="125"/>
      <c r="E59" s="125"/>
      <c r="F59" s="7" t="s">
        <v>57</v>
      </c>
    </row>
    <row r="60" spans="1:6">
      <c r="A60" s="128"/>
      <c r="B60" s="113"/>
      <c r="C60" s="125"/>
      <c r="D60" s="125"/>
      <c r="E60" s="125"/>
      <c r="F60" s="9"/>
    </row>
    <row r="61" spans="1:6" ht="94.5">
      <c r="A61" s="128"/>
      <c r="B61" s="113"/>
      <c r="C61" s="125"/>
      <c r="D61" s="125"/>
      <c r="E61" s="125"/>
      <c r="F61" s="7" t="s">
        <v>58</v>
      </c>
    </row>
    <row r="62" spans="1:6">
      <c r="A62" s="128"/>
      <c r="B62" s="113"/>
      <c r="C62" s="125"/>
      <c r="D62" s="125"/>
      <c r="E62" s="125"/>
      <c r="F62" s="9"/>
    </row>
    <row r="63" spans="1:6" ht="105">
      <c r="A63" s="128"/>
      <c r="B63" s="113"/>
      <c r="C63" s="125"/>
      <c r="D63" s="125"/>
      <c r="E63" s="125"/>
      <c r="F63" s="17" t="s">
        <v>59</v>
      </c>
    </row>
    <row r="64" spans="1:6">
      <c r="A64" s="128"/>
      <c r="B64" s="113"/>
      <c r="C64" s="125"/>
      <c r="D64" s="125"/>
      <c r="E64" s="125"/>
      <c r="F64" s="9"/>
    </row>
    <row r="65" spans="1:6" ht="15.75">
      <c r="A65" s="128"/>
      <c r="B65" s="113"/>
      <c r="C65" s="125"/>
      <c r="D65" s="125"/>
      <c r="E65" s="125"/>
      <c r="F65" s="7"/>
    </row>
    <row r="66" spans="1:6">
      <c r="A66" s="128"/>
      <c r="B66" s="113"/>
      <c r="C66" s="125"/>
      <c r="D66" s="125"/>
      <c r="E66" s="125"/>
      <c r="F66" s="9"/>
    </row>
    <row r="67" spans="1:6" ht="16.5" thickBot="1">
      <c r="A67" s="129"/>
      <c r="B67" s="114"/>
      <c r="C67" s="126"/>
      <c r="D67" s="126"/>
      <c r="E67" s="126"/>
      <c r="F67" s="10"/>
    </row>
    <row r="68" spans="1:6" ht="15.75">
      <c r="A68" s="127">
        <v>37316</v>
      </c>
      <c r="B68" s="112" t="s">
        <v>60</v>
      </c>
      <c r="C68" s="124" t="s">
        <v>61</v>
      </c>
      <c r="D68" s="130">
        <v>361785.02</v>
      </c>
      <c r="E68" s="130">
        <v>383130.34</v>
      </c>
      <c r="F68" s="7" t="s">
        <v>62</v>
      </c>
    </row>
    <row r="69" spans="1:6">
      <c r="A69" s="128"/>
      <c r="B69" s="113"/>
      <c r="C69" s="125"/>
      <c r="D69" s="131"/>
      <c r="E69" s="131"/>
      <c r="F69" s="9"/>
    </row>
    <row r="70" spans="1:6" ht="15.75">
      <c r="A70" s="128"/>
      <c r="B70" s="113"/>
      <c r="C70" s="125"/>
      <c r="D70" s="131"/>
      <c r="E70" s="131"/>
      <c r="F70" s="7" t="s">
        <v>39</v>
      </c>
    </row>
    <row r="71" spans="1:6">
      <c r="A71" s="128"/>
      <c r="B71" s="113"/>
      <c r="C71" s="125"/>
      <c r="D71" s="131"/>
      <c r="E71" s="131"/>
      <c r="F71" s="9"/>
    </row>
    <row r="72" spans="1:6" ht="63">
      <c r="A72" s="128"/>
      <c r="B72" s="113"/>
      <c r="C72" s="125"/>
      <c r="D72" s="131"/>
      <c r="E72" s="131"/>
      <c r="F72" s="7" t="s">
        <v>63</v>
      </c>
    </row>
    <row r="73" spans="1:6">
      <c r="A73" s="128"/>
      <c r="B73" s="113"/>
      <c r="C73" s="125"/>
      <c r="D73" s="131"/>
      <c r="E73" s="131"/>
      <c r="F73" s="9"/>
    </row>
    <row r="74" spans="1:6" ht="47.25">
      <c r="A74" s="128"/>
      <c r="B74" s="113"/>
      <c r="C74" s="125"/>
      <c r="D74" s="131"/>
      <c r="E74" s="131"/>
      <c r="F74" s="7" t="s">
        <v>64</v>
      </c>
    </row>
    <row r="75" spans="1:6">
      <c r="A75" s="128"/>
      <c r="B75" s="113"/>
      <c r="C75" s="125"/>
      <c r="D75" s="131"/>
      <c r="E75" s="131"/>
      <c r="F75" s="9"/>
    </row>
    <row r="76" spans="1:6" ht="63.75" thickBot="1">
      <c r="A76" s="129"/>
      <c r="B76" s="114"/>
      <c r="C76" s="126"/>
      <c r="D76" s="132"/>
      <c r="E76" s="132"/>
      <c r="F76" s="12" t="s">
        <v>65</v>
      </c>
    </row>
    <row r="77" spans="1:6" ht="15.75">
      <c r="A77" s="127">
        <v>37681</v>
      </c>
      <c r="B77" s="112" t="s">
        <v>66</v>
      </c>
      <c r="C77" s="124" t="s">
        <v>67</v>
      </c>
      <c r="D77" s="124" t="s">
        <v>68</v>
      </c>
      <c r="E77" s="124" t="s">
        <v>69</v>
      </c>
      <c r="F77" s="15" t="s">
        <v>70</v>
      </c>
    </row>
    <row r="78" spans="1:6">
      <c r="A78" s="128"/>
      <c r="B78" s="113"/>
      <c r="C78" s="125"/>
      <c r="D78" s="125"/>
      <c r="E78" s="125"/>
      <c r="F78" s="9"/>
    </row>
    <row r="79" spans="1:6">
      <c r="A79" s="128"/>
      <c r="B79" s="113"/>
      <c r="C79" s="125"/>
      <c r="D79" s="125"/>
      <c r="E79" s="125"/>
      <c r="F79" s="18" t="s">
        <v>71</v>
      </c>
    </row>
    <row r="80" spans="1:6">
      <c r="A80" s="128"/>
      <c r="B80" s="113"/>
      <c r="C80" s="125"/>
      <c r="D80" s="125"/>
      <c r="E80" s="125"/>
      <c r="F80" s="9"/>
    </row>
    <row r="81" spans="1:6" ht="15.75">
      <c r="A81" s="128"/>
      <c r="B81" s="113"/>
      <c r="C81" s="125"/>
      <c r="D81" s="125"/>
      <c r="E81" s="125"/>
      <c r="F81" s="15" t="s">
        <v>39</v>
      </c>
    </row>
    <row r="82" spans="1:6">
      <c r="A82" s="128"/>
      <c r="B82" s="113"/>
      <c r="C82" s="125"/>
      <c r="D82" s="125"/>
      <c r="E82" s="125"/>
      <c r="F82" s="9"/>
    </row>
    <row r="83" spans="1:6" ht="78.75">
      <c r="A83" s="128"/>
      <c r="B83" s="113"/>
      <c r="C83" s="125"/>
      <c r="D83" s="125"/>
      <c r="E83" s="125"/>
      <c r="F83" s="15" t="s">
        <v>72</v>
      </c>
    </row>
    <row r="84" spans="1:6">
      <c r="A84" s="128"/>
      <c r="B84" s="113"/>
      <c r="C84" s="125"/>
      <c r="D84" s="125"/>
      <c r="E84" s="125"/>
      <c r="F84" s="9"/>
    </row>
    <row r="85" spans="1:6" ht="47.25">
      <c r="A85" s="128"/>
      <c r="B85" s="113"/>
      <c r="C85" s="125"/>
      <c r="D85" s="125"/>
      <c r="E85" s="125"/>
      <c r="F85" s="15" t="s">
        <v>73</v>
      </c>
    </row>
    <row r="86" spans="1:6">
      <c r="A86" s="128"/>
      <c r="B86" s="113"/>
      <c r="C86" s="125"/>
      <c r="D86" s="125"/>
      <c r="E86" s="125"/>
      <c r="F86" s="9"/>
    </row>
    <row r="87" spans="1:6" ht="111" thickBot="1">
      <c r="A87" s="129"/>
      <c r="B87" s="114"/>
      <c r="C87" s="126"/>
      <c r="D87" s="126"/>
      <c r="E87" s="126"/>
      <c r="F87" s="12" t="s">
        <v>74</v>
      </c>
    </row>
    <row r="88" spans="1:6" ht="15.75">
      <c r="A88" s="127">
        <v>38047</v>
      </c>
      <c r="B88" s="112" t="s">
        <v>75</v>
      </c>
      <c r="C88" s="124" t="s">
        <v>76</v>
      </c>
      <c r="D88" s="124" t="s">
        <v>77</v>
      </c>
      <c r="E88" s="124" t="s">
        <v>78</v>
      </c>
      <c r="F88" s="15" t="s">
        <v>79</v>
      </c>
    </row>
    <row r="89" spans="1:6">
      <c r="A89" s="128"/>
      <c r="B89" s="113"/>
      <c r="C89" s="125"/>
      <c r="D89" s="125"/>
      <c r="E89" s="125"/>
      <c r="F89" s="9"/>
    </row>
    <row r="90" spans="1:6" ht="15.75">
      <c r="A90" s="128"/>
      <c r="B90" s="113"/>
      <c r="C90" s="125"/>
      <c r="D90" s="125"/>
      <c r="E90" s="125"/>
      <c r="F90" s="15" t="s">
        <v>39</v>
      </c>
    </row>
    <row r="91" spans="1:6">
      <c r="A91" s="128"/>
      <c r="B91" s="113"/>
      <c r="C91" s="125"/>
      <c r="D91" s="125"/>
      <c r="E91" s="125"/>
      <c r="F91" s="9"/>
    </row>
    <row r="92" spans="1:6" ht="78.75">
      <c r="A92" s="128"/>
      <c r="B92" s="113"/>
      <c r="C92" s="125"/>
      <c r="D92" s="125"/>
      <c r="E92" s="125"/>
      <c r="F92" s="15" t="s">
        <v>80</v>
      </c>
    </row>
    <row r="93" spans="1:6">
      <c r="A93" s="128"/>
      <c r="B93" s="113"/>
      <c r="C93" s="125"/>
      <c r="D93" s="125"/>
      <c r="E93" s="125"/>
      <c r="F93" s="9"/>
    </row>
    <row r="94" spans="1:6" ht="47.25">
      <c r="A94" s="128"/>
      <c r="B94" s="113"/>
      <c r="C94" s="125"/>
      <c r="D94" s="125"/>
      <c r="E94" s="125"/>
      <c r="F94" s="15" t="s">
        <v>81</v>
      </c>
    </row>
    <row r="95" spans="1:6">
      <c r="A95" s="128"/>
      <c r="B95" s="113"/>
      <c r="C95" s="125"/>
      <c r="D95" s="125"/>
      <c r="E95" s="125"/>
      <c r="F95" s="9"/>
    </row>
    <row r="96" spans="1:6" ht="111" thickBot="1">
      <c r="A96" s="129"/>
      <c r="B96" s="114"/>
      <c r="C96" s="126"/>
      <c r="D96" s="126"/>
      <c r="E96" s="126"/>
      <c r="F96" s="12" t="s">
        <v>82</v>
      </c>
    </row>
    <row r="97" spans="1:6" ht="157.5">
      <c r="A97" s="112">
        <v>2</v>
      </c>
      <c r="B97" s="112" t="s">
        <v>83</v>
      </c>
      <c r="C97" s="124" t="s">
        <v>84</v>
      </c>
      <c r="D97" s="124" t="s">
        <v>85</v>
      </c>
      <c r="E97" s="130">
        <v>127595948.27</v>
      </c>
      <c r="F97" s="7" t="s">
        <v>86</v>
      </c>
    </row>
    <row r="98" spans="1:6">
      <c r="A98" s="113"/>
      <c r="B98" s="113"/>
      <c r="C98" s="125"/>
      <c r="D98" s="125"/>
      <c r="E98" s="131"/>
      <c r="F98" s="9"/>
    </row>
    <row r="99" spans="1:6" ht="15.75">
      <c r="A99" s="113"/>
      <c r="B99" s="113"/>
      <c r="C99" s="125"/>
      <c r="D99" s="125"/>
      <c r="E99" s="131"/>
      <c r="F99" s="7" t="s">
        <v>19</v>
      </c>
    </row>
    <row r="100" spans="1:6">
      <c r="A100" s="113"/>
      <c r="B100" s="113"/>
      <c r="C100" s="125"/>
      <c r="D100" s="125"/>
      <c r="E100" s="131"/>
      <c r="F100" s="9"/>
    </row>
    <row r="101" spans="1:6" ht="15.75">
      <c r="A101" s="113"/>
      <c r="B101" s="113"/>
      <c r="C101" s="125"/>
      <c r="D101" s="125"/>
      <c r="E101" s="131"/>
      <c r="F101" s="7" t="s">
        <v>87</v>
      </c>
    </row>
    <row r="102" spans="1:6">
      <c r="A102" s="113"/>
      <c r="B102" s="113"/>
      <c r="C102" s="125"/>
      <c r="D102" s="125"/>
      <c r="E102" s="131"/>
      <c r="F102" s="9"/>
    </row>
    <row r="103" spans="1:6" ht="15.75">
      <c r="A103" s="113"/>
      <c r="B103" s="113"/>
      <c r="C103" s="125"/>
      <c r="D103" s="125"/>
      <c r="E103" s="131"/>
      <c r="F103" s="7" t="s">
        <v>88</v>
      </c>
    </row>
    <row r="104" spans="1:6">
      <c r="A104" s="113"/>
      <c r="B104" s="113"/>
      <c r="C104" s="125"/>
      <c r="D104" s="125"/>
      <c r="E104" s="131"/>
      <c r="F104" s="9"/>
    </row>
    <row r="105" spans="1:6" ht="220.5">
      <c r="A105" s="113"/>
      <c r="B105" s="113"/>
      <c r="C105" s="125"/>
      <c r="D105" s="125"/>
      <c r="E105" s="131"/>
      <c r="F105" s="7" t="s">
        <v>89</v>
      </c>
    </row>
    <row r="106" spans="1:6">
      <c r="A106" s="113"/>
      <c r="B106" s="113"/>
      <c r="C106" s="125"/>
      <c r="D106" s="125"/>
      <c r="E106" s="131"/>
      <c r="F106" s="9"/>
    </row>
    <row r="107" spans="1:6" ht="31.5">
      <c r="A107" s="113"/>
      <c r="B107" s="113"/>
      <c r="C107" s="125"/>
      <c r="D107" s="125"/>
      <c r="E107" s="131"/>
      <c r="F107" s="7" t="s">
        <v>90</v>
      </c>
    </row>
    <row r="108" spans="1:6">
      <c r="A108" s="113"/>
      <c r="B108" s="113"/>
      <c r="C108" s="125"/>
      <c r="D108" s="125"/>
      <c r="E108" s="131"/>
      <c r="F108" s="9"/>
    </row>
    <row r="109" spans="1:6" ht="79.5" thickBot="1">
      <c r="A109" s="114"/>
      <c r="B109" s="114"/>
      <c r="C109" s="126"/>
      <c r="D109" s="126"/>
      <c r="E109" s="132"/>
      <c r="F109" s="10" t="s">
        <v>91</v>
      </c>
    </row>
    <row r="110" spans="1:6" ht="78.75">
      <c r="A110" s="109">
        <v>42737</v>
      </c>
      <c r="B110" s="112" t="s">
        <v>23</v>
      </c>
      <c r="C110" s="124" t="s">
        <v>92</v>
      </c>
      <c r="D110" s="124" t="s">
        <v>93</v>
      </c>
      <c r="E110" s="133">
        <v>1637968.76</v>
      </c>
      <c r="F110" s="7" t="s">
        <v>94</v>
      </c>
    </row>
    <row r="111" spans="1:6">
      <c r="A111" s="110"/>
      <c r="B111" s="113"/>
      <c r="C111" s="125"/>
      <c r="D111" s="125"/>
      <c r="E111" s="134"/>
      <c r="F111" s="9"/>
    </row>
    <row r="112" spans="1:6" ht="31.5">
      <c r="A112" s="110"/>
      <c r="B112" s="113"/>
      <c r="C112" s="125"/>
      <c r="D112" s="125"/>
      <c r="E112" s="134"/>
      <c r="F112" s="7" t="s">
        <v>95</v>
      </c>
    </row>
    <row r="113" spans="1:6">
      <c r="A113" s="110"/>
      <c r="B113" s="113"/>
      <c r="C113" s="125"/>
      <c r="D113" s="125"/>
      <c r="E113" s="134"/>
      <c r="F113" s="9"/>
    </row>
    <row r="114" spans="1:6" ht="31.5">
      <c r="A114" s="110"/>
      <c r="B114" s="113"/>
      <c r="C114" s="125"/>
      <c r="D114" s="125"/>
      <c r="E114" s="134"/>
      <c r="F114" s="7" t="s">
        <v>96</v>
      </c>
    </row>
    <row r="115" spans="1:6">
      <c r="A115" s="110"/>
      <c r="B115" s="113"/>
      <c r="C115" s="125"/>
      <c r="D115" s="125"/>
      <c r="E115" s="134"/>
      <c r="F115" s="9"/>
    </row>
    <row r="116" spans="1:6" ht="31.5">
      <c r="A116" s="110"/>
      <c r="B116" s="113"/>
      <c r="C116" s="125"/>
      <c r="D116" s="125"/>
      <c r="E116" s="134"/>
      <c r="F116" s="19" t="s">
        <v>97</v>
      </c>
    </row>
    <row r="117" spans="1:6" ht="48" thickBot="1">
      <c r="A117" s="111"/>
      <c r="B117" s="114"/>
      <c r="C117" s="126"/>
      <c r="D117" s="126"/>
      <c r="E117" s="135"/>
      <c r="F117" s="10" t="s">
        <v>98</v>
      </c>
    </row>
    <row r="118" spans="1:6" ht="95.25" thickBot="1">
      <c r="A118" s="11">
        <v>36893</v>
      </c>
      <c r="B118" s="10" t="s">
        <v>99</v>
      </c>
      <c r="C118" s="13" t="s">
        <v>100</v>
      </c>
      <c r="D118" s="13" t="s">
        <v>101</v>
      </c>
      <c r="E118" s="13" t="s">
        <v>102</v>
      </c>
      <c r="F118" s="12" t="s">
        <v>103</v>
      </c>
    </row>
    <row r="119" spans="1:6" ht="111" thickBot="1">
      <c r="A119" s="11">
        <v>37258</v>
      </c>
      <c r="B119" s="10" t="s">
        <v>104</v>
      </c>
      <c r="C119" s="13" t="s">
        <v>105</v>
      </c>
      <c r="D119" s="13" t="s">
        <v>106</v>
      </c>
      <c r="E119" s="13" t="s">
        <v>107</v>
      </c>
      <c r="F119" s="12" t="s">
        <v>108</v>
      </c>
    </row>
    <row r="120" spans="1:6" ht="363" customHeight="1">
      <c r="A120" s="127">
        <v>37623</v>
      </c>
      <c r="B120" s="136" t="s">
        <v>109</v>
      </c>
      <c r="C120" s="124" t="s">
        <v>110</v>
      </c>
      <c r="D120" s="124" t="s">
        <v>111</v>
      </c>
      <c r="E120" s="124" t="s">
        <v>112</v>
      </c>
      <c r="F120" s="121" t="s">
        <v>113</v>
      </c>
    </row>
    <row r="121" spans="1:6">
      <c r="A121" s="128"/>
      <c r="B121" s="137"/>
      <c r="C121" s="125"/>
      <c r="D121" s="125"/>
      <c r="E121" s="125"/>
      <c r="F121" s="122"/>
    </row>
    <row r="122" spans="1:6" ht="15.75" thickBot="1">
      <c r="A122" s="129"/>
      <c r="B122" s="138"/>
      <c r="C122" s="126"/>
      <c r="D122" s="126"/>
      <c r="E122" s="126"/>
      <c r="F122" s="123"/>
    </row>
    <row r="123" spans="1:6" ht="126.75" thickBot="1">
      <c r="A123" s="11">
        <v>37988</v>
      </c>
      <c r="B123" s="10" t="s">
        <v>114</v>
      </c>
      <c r="C123" s="13" t="s">
        <v>115</v>
      </c>
      <c r="D123" s="13" t="s">
        <v>116</v>
      </c>
      <c r="E123" s="13">
        <v>11813.9</v>
      </c>
      <c r="F123" s="12" t="s">
        <v>117</v>
      </c>
    </row>
    <row r="124" spans="1:6" ht="47.25">
      <c r="A124" s="109">
        <v>42768</v>
      </c>
      <c r="B124" s="20" t="s">
        <v>118</v>
      </c>
      <c r="C124" s="21" t="s">
        <v>120</v>
      </c>
      <c r="D124" s="21" t="s">
        <v>122</v>
      </c>
      <c r="E124" s="21" t="s">
        <v>124</v>
      </c>
      <c r="F124" s="15" t="s">
        <v>126</v>
      </c>
    </row>
    <row r="125" spans="1:6">
      <c r="A125" s="110"/>
      <c r="B125" s="9"/>
      <c r="C125" s="9"/>
      <c r="D125" s="9"/>
      <c r="E125" s="9"/>
      <c r="F125" s="9"/>
    </row>
    <row r="126" spans="1:6" ht="31.5">
      <c r="A126" s="110"/>
      <c r="B126" s="20"/>
      <c r="C126" s="21"/>
      <c r="D126" s="21"/>
      <c r="E126" s="21"/>
      <c r="F126" s="15" t="s">
        <v>127</v>
      </c>
    </row>
    <row r="127" spans="1:6">
      <c r="A127" s="110"/>
      <c r="B127" s="9"/>
      <c r="C127" s="9"/>
      <c r="D127" s="9"/>
      <c r="E127" s="9"/>
      <c r="F127" s="9"/>
    </row>
    <row r="128" spans="1:6" ht="78.75">
      <c r="A128" s="110"/>
      <c r="B128" s="20" t="s">
        <v>119</v>
      </c>
      <c r="C128" s="21"/>
      <c r="D128" s="21"/>
      <c r="E128" s="21"/>
      <c r="F128" s="15" t="s">
        <v>128</v>
      </c>
    </row>
    <row r="129" spans="1:6">
      <c r="A129" s="110"/>
      <c r="B129" s="9"/>
      <c r="C129" s="9"/>
      <c r="D129" s="9"/>
      <c r="E129" s="9"/>
      <c r="F129" s="9"/>
    </row>
    <row r="130" spans="1:6" ht="47.25">
      <c r="A130" s="110"/>
      <c r="B130" s="9"/>
      <c r="C130" s="21"/>
      <c r="D130" s="21"/>
      <c r="E130" s="21"/>
      <c r="F130" s="15" t="s">
        <v>129</v>
      </c>
    </row>
    <row r="131" spans="1:6">
      <c r="A131" s="110"/>
      <c r="B131" s="9"/>
      <c r="C131" s="9"/>
      <c r="D131" s="9"/>
      <c r="E131" s="9"/>
      <c r="F131" s="9"/>
    </row>
    <row r="132" spans="1:6" ht="32.25" thickBot="1">
      <c r="A132" s="111"/>
      <c r="B132" s="16"/>
      <c r="C132" s="22" t="s">
        <v>121</v>
      </c>
      <c r="D132" s="22" t="s">
        <v>123</v>
      </c>
      <c r="E132" s="22" t="s">
        <v>125</v>
      </c>
      <c r="F132" s="16"/>
    </row>
    <row r="133" spans="1:6" ht="47.25">
      <c r="A133" s="127">
        <v>36924</v>
      </c>
      <c r="B133" s="20" t="s">
        <v>130</v>
      </c>
      <c r="C133" s="21" t="s">
        <v>131</v>
      </c>
      <c r="D133" s="21" t="s">
        <v>133</v>
      </c>
      <c r="E133" s="21" t="s">
        <v>135</v>
      </c>
      <c r="F133" s="15" t="s">
        <v>39</v>
      </c>
    </row>
    <row r="134" spans="1:6">
      <c r="A134" s="128"/>
      <c r="B134" s="9"/>
      <c r="C134" s="9"/>
      <c r="D134" s="9"/>
      <c r="E134" s="9"/>
      <c r="F134" s="9"/>
    </row>
    <row r="135" spans="1:6" ht="34.5">
      <c r="A135" s="128"/>
      <c r="B135" s="20"/>
      <c r="C135" s="21"/>
      <c r="D135" s="21"/>
      <c r="E135" s="21"/>
      <c r="F135" s="15" t="s">
        <v>137</v>
      </c>
    </row>
    <row r="136" spans="1:6" ht="18.75">
      <c r="A136" s="128"/>
      <c r="B136" s="9"/>
      <c r="C136" s="9"/>
      <c r="D136" s="9"/>
      <c r="E136" s="9"/>
      <c r="F136" s="23"/>
    </row>
    <row r="137" spans="1:6" ht="236.25">
      <c r="A137" s="128"/>
      <c r="B137" s="20"/>
      <c r="C137" s="21"/>
      <c r="D137" s="21"/>
      <c r="E137" s="21"/>
      <c r="F137" s="15" t="s">
        <v>138</v>
      </c>
    </row>
    <row r="138" spans="1:6" ht="18.75">
      <c r="A138" s="128"/>
      <c r="B138" s="9"/>
      <c r="C138" s="9"/>
      <c r="D138" s="9"/>
      <c r="E138" s="9"/>
      <c r="F138" s="23"/>
    </row>
    <row r="139" spans="1:6" ht="299.25">
      <c r="A139" s="128"/>
      <c r="B139" s="20" t="s">
        <v>119</v>
      </c>
      <c r="C139" s="21"/>
      <c r="D139" s="21"/>
      <c r="E139" s="21"/>
      <c r="F139" s="15" t="s">
        <v>139</v>
      </c>
    </row>
    <row r="140" spans="1:6">
      <c r="A140" s="128"/>
      <c r="B140" s="9"/>
      <c r="C140" s="9"/>
      <c r="D140" s="9"/>
      <c r="E140" s="9"/>
      <c r="F140" s="9"/>
    </row>
    <row r="141" spans="1:6" ht="31.5">
      <c r="A141" s="128"/>
      <c r="B141" s="9"/>
      <c r="C141" s="21"/>
      <c r="D141" s="21"/>
      <c r="E141" s="21"/>
      <c r="F141" s="24" t="s">
        <v>140</v>
      </c>
    </row>
    <row r="142" spans="1:6" ht="31.5">
      <c r="A142" s="128"/>
      <c r="B142" s="9"/>
      <c r="C142" s="8" t="s">
        <v>132</v>
      </c>
      <c r="D142" s="8" t="s">
        <v>134</v>
      </c>
      <c r="E142" s="8" t="s">
        <v>136</v>
      </c>
      <c r="F142" s="9"/>
    </row>
    <row r="143" spans="1:6" ht="15.75">
      <c r="A143" s="128"/>
      <c r="B143" s="9"/>
      <c r="C143" s="8"/>
      <c r="D143" s="9"/>
      <c r="E143" s="9"/>
      <c r="F143" s="9"/>
    </row>
    <row r="144" spans="1:6" ht="16.5" thickBot="1">
      <c r="A144" s="129"/>
      <c r="B144" s="16"/>
      <c r="C144" s="16"/>
      <c r="D144" s="22"/>
      <c r="E144" s="22"/>
      <c r="F144" s="16"/>
    </row>
    <row r="145" spans="1:6" ht="47.25">
      <c r="A145" s="127">
        <v>37289</v>
      </c>
      <c r="B145" s="20" t="s">
        <v>141</v>
      </c>
      <c r="C145" s="21" t="s">
        <v>142</v>
      </c>
      <c r="D145" s="21" t="s">
        <v>144</v>
      </c>
      <c r="E145" s="21" t="s">
        <v>146</v>
      </c>
      <c r="F145" s="15" t="s">
        <v>39</v>
      </c>
    </row>
    <row r="146" spans="1:6">
      <c r="A146" s="128"/>
      <c r="B146" s="9"/>
      <c r="C146" s="9"/>
      <c r="D146" s="9"/>
      <c r="E146" s="9"/>
      <c r="F146" s="9"/>
    </row>
    <row r="147" spans="1:6" ht="34.5">
      <c r="A147" s="128"/>
      <c r="B147" s="20"/>
      <c r="C147" s="21"/>
      <c r="D147" s="21"/>
      <c r="E147" s="21"/>
      <c r="F147" s="15" t="s">
        <v>148</v>
      </c>
    </row>
    <row r="148" spans="1:6" ht="18.75">
      <c r="A148" s="128"/>
      <c r="B148" s="9"/>
      <c r="C148" s="9"/>
      <c r="D148" s="9"/>
      <c r="E148" s="9"/>
      <c r="F148" s="23"/>
    </row>
    <row r="149" spans="1:6" ht="173.25">
      <c r="A149" s="128"/>
      <c r="B149" s="20"/>
      <c r="C149" s="21"/>
      <c r="D149" s="21"/>
      <c r="E149" s="21"/>
      <c r="F149" s="15" t="s">
        <v>149</v>
      </c>
    </row>
    <row r="150" spans="1:6" ht="18.75">
      <c r="A150" s="128"/>
      <c r="B150" s="9"/>
      <c r="C150" s="9"/>
      <c r="D150" s="9"/>
      <c r="E150" s="9"/>
      <c r="F150" s="23"/>
    </row>
    <row r="151" spans="1:6" ht="110.25">
      <c r="A151" s="128"/>
      <c r="B151" s="20" t="s">
        <v>119</v>
      </c>
      <c r="C151" s="21"/>
      <c r="D151" s="21"/>
      <c r="E151" s="21"/>
      <c r="F151" s="15" t="s">
        <v>150</v>
      </c>
    </row>
    <row r="152" spans="1:6">
      <c r="A152" s="128"/>
      <c r="B152" s="9"/>
      <c r="C152" s="9"/>
      <c r="D152" s="9"/>
      <c r="E152" s="9"/>
      <c r="F152" s="9"/>
    </row>
    <row r="153" spans="1:6" ht="31.5">
      <c r="A153" s="128"/>
      <c r="B153" s="9"/>
      <c r="C153" s="21" t="s">
        <v>143</v>
      </c>
      <c r="D153" s="21" t="s">
        <v>145</v>
      </c>
      <c r="E153" s="21" t="s">
        <v>147</v>
      </c>
      <c r="F153" s="24" t="s">
        <v>140</v>
      </c>
    </row>
    <row r="154" spans="1:6">
      <c r="A154" s="128"/>
      <c r="B154" s="9"/>
      <c r="C154" s="9"/>
      <c r="D154" s="9"/>
      <c r="E154" s="9"/>
      <c r="F154" s="9"/>
    </row>
    <row r="155" spans="1:6" ht="16.5" thickBot="1">
      <c r="A155" s="129"/>
      <c r="B155" s="16"/>
      <c r="C155" s="22"/>
      <c r="D155" s="16"/>
      <c r="E155" s="16"/>
      <c r="F155" s="16"/>
    </row>
    <row r="156" spans="1:6" ht="78.75">
      <c r="A156" s="127">
        <v>37654</v>
      </c>
      <c r="B156" s="20" t="s">
        <v>151</v>
      </c>
      <c r="C156" s="25">
        <v>823800</v>
      </c>
      <c r="D156" s="25">
        <v>916000</v>
      </c>
      <c r="E156" s="21" t="s">
        <v>154</v>
      </c>
      <c r="F156" s="26" t="s">
        <v>39</v>
      </c>
    </row>
    <row r="157" spans="1:6">
      <c r="A157" s="128"/>
      <c r="B157" s="9"/>
      <c r="C157" s="9"/>
      <c r="D157" s="9"/>
      <c r="E157" s="9"/>
      <c r="F157" s="9"/>
    </row>
    <row r="158" spans="1:6" ht="48">
      <c r="A158" s="128"/>
      <c r="B158" s="20"/>
      <c r="C158" s="21"/>
      <c r="D158" s="21"/>
      <c r="E158" s="21"/>
      <c r="F158" s="26" t="s">
        <v>156</v>
      </c>
    </row>
    <row r="159" spans="1:6" ht="18.75">
      <c r="A159" s="128"/>
      <c r="B159" s="9"/>
      <c r="C159" s="9"/>
      <c r="D159" s="9"/>
      <c r="E159" s="9"/>
      <c r="F159" s="23"/>
    </row>
    <row r="160" spans="1:6" ht="165">
      <c r="A160" s="128"/>
      <c r="B160" s="20"/>
      <c r="C160" s="21"/>
      <c r="D160" s="21"/>
      <c r="E160" s="21"/>
      <c r="F160" s="26" t="s">
        <v>157</v>
      </c>
    </row>
    <row r="161" spans="1:6" ht="18.75">
      <c r="A161" s="128"/>
      <c r="B161" s="9"/>
      <c r="C161" s="9"/>
      <c r="D161" s="9"/>
      <c r="E161" s="9"/>
      <c r="F161" s="23"/>
    </row>
    <row r="162" spans="1:6" ht="105">
      <c r="A162" s="128"/>
      <c r="B162" s="20" t="s">
        <v>119</v>
      </c>
      <c r="C162" s="21"/>
      <c r="D162" s="21"/>
      <c r="E162" s="21"/>
      <c r="F162" s="26" t="s">
        <v>158</v>
      </c>
    </row>
    <row r="163" spans="1:6" ht="18.75">
      <c r="A163" s="128"/>
      <c r="B163" s="9"/>
      <c r="C163" s="9"/>
      <c r="D163" s="9"/>
      <c r="E163" s="9"/>
      <c r="F163" s="23"/>
    </row>
    <row r="164" spans="1:6" ht="165">
      <c r="A164" s="128"/>
      <c r="B164" s="9"/>
      <c r="C164" s="21"/>
      <c r="D164" s="21"/>
      <c r="E164" s="21"/>
      <c r="F164" s="26" t="s">
        <v>159</v>
      </c>
    </row>
    <row r="165" spans="1:6" ht="18.75">
      <c r="A165" s="128"/>
      <c r="B165" s="9"/>
      <c r="C165" s="9"/>
      <c r="D165" s="9"/>
      <c r="E165" s="9"/>
      <c r="F165" s="23"/>
    </row>
    <row r="166" spans="1:6" ht="31.5">
      <c r="A166" s="128"/>
      <c r="B166" s="9"/>
      <c r="C166" s="21" t="s">
        <v>152</v>
      </c>
      <c r="D166" s="21" t="s">
        <v>153</v>
      </c>
      <c r="E166" s="21" t="s">
        <v>155</v>
      </c>
      <c r="F166" s="26" t="s">
        <v>160</v>
      </c>
    </row>
    <row r="167" spans="1:6" ht="75">
      <c r="A167" s="128"/>
      <c r="B167" s="9"/>
      <c r="C167" s="9"/>
      <c r="D167" s="9"/>
      <c r="E167" s="9"/>
      <c r="F167" s="26" t="s">
        <v>161</v>
      </c>
    </row>
    <row r="168" spans="1:6" ht="18.75">
      <c r="A168" s="128"/>
      <c r="B168" s="9"/>
      <c r="C168" s="21"/>
      <c r="D168" s="21"/>
      <c r="E168" s="9"/>
      <c r="F168" s="23"/>
    </row>
    <row r="169" spans="1:6" ht="30">
      <c r="A169" s="128"/>
      <c r="B169" s="9"/>
      <c r="C169" s="9"/>
      <c r="D169" s="9"/>
      <c r="E169" s="9"/>
      <c r="F169" s="26" t="s">
        <v>162</v>
      </c>
    </row>
    <row r="170" spans="1:6" ht="90">
      <c r="A170" s="128"/>
      <c r="B170" s="9"/>
      <c r="C170" s="21"/>
      <c r="D170" s="21"/>
      <c r="E170" s="9"/>
      <c r="F170" s="26" t="s">
        <v>163</v>
      </c>
    </row>
    <row r="171" spans="1:6" ht="18.75">
      <c r="A171" s="128"/>
      <c r="B171" s="9"/>
      <c r="C171" s="9"/>
      <c r="D171" s="9"/>
      <c r="E171" s="9"/>
      <c r="F171" s="23"/>
    </row>
    <row r="172" spans="1:6" ht="30">
      <c r="A172" s="128"/>
      <c r="B172" s="9"/>
      <c r="C172" s="21"/>
      <c r="D172" s="21"/>
      <c r="E172" s="9"/>
      <c r="F172" s="26" t="s">
        <v>160</v>
      </c>
    </row>
    <row r="173" spans="1:6" ht="75">
      <c r="A173" s="128"/>
      <c r="B173" s="9"/>
      <c r="C173" s="9"/>
      <c r="D173" s="9"/>
      <c r="E173" s="9"/>
      <c r="F173" s="26" t="s">
        <v>164</v>
      </c>
    </row>
    <row r="174" spans="1:6" ht="15.75">
      <c r="A174" s="128"/>
      <c r="B174" s="9"/>
      <c r="C174" s="21"/>
      <c r="D174" s="21"/>
      <c r="E174" s="9"/>
      <c r="F174" s="9"/>
    </row>
    <row r="175" spans="1:6" ht="30">
      <c r="A175" s="128"/>
      <c r="B175" s="9"/>
      <c r="C175" s="9"/>
      <c r="D175" s="9"/>
      <c r="E175" s="9"/>
      <c r="F175" s="27" t="s">
        <v>140</v>
      </c>
    </row>
    <row r="176" spans="1:6" ht="16.5" thickBot="1">
      <c r="A176" s="129"/>
      <c r="B176" s="16"/>
      <c r="C176" s="22"/>
      <c r="D176" s="22"/>
      <c r="E176" s="16"/>
      <c r="F176" s="16"/>
    </row>
    <row r="177" spans="1:6" ht="94.5">
      <c r="A177" s="109">
        <v>42796</v>
      </c>
      <c r="B177" s="112" t="s">
        <v>165</v>
      </c>
      <c r="C177" s="139">
        <v>45510703.789999999</v>
      </c>
      <c r="D177" s="139">
        <v>47824703.990000002</v>
      </c>
      <c r="E177" s="139">
        <v>50359466.170000002</v>
      </c>
      <c r="F177" s="7" t="s">
        <v>166</v>
      </c>
    </row>
    <row r="178" spans="1:6">
      <c r="A178" s="110"/>
      <c r="B178" s="113"/>
      <c r="C178" s="140"/>
      <c r="D178" s="140"/>
      <c r="E178" s="140"/>
      <c r="F178" s="9"/>
    </row>
    <row r="179" spans="1:6" ht="25.5">
      <c r="A179" s="110"/>
      <c r="B179" s="113"/>
      <c r="C179" s="140"/>
      <c r="D179" s="140"/>
      <c r="E179" s="140"/>
      <c r="F179" s="28" t="s">
        <v>167</v>
      </c>
    </row>
    <row r="180" spans="1:6">
      <c r="A180" s="110"/>
      <c r="B180" s="113"/>
      <c r="C180" s="140"/>
      <c r="D180" s="140"/>
      <c r="E180" s="140"/>
      <c r="F180" s="28" t="s">
        <v>168</v>
      </c>
    </row>
    <row r="181" spans="1:6">
      <c r="A181" s="110"/>
      <c r="B181" s="113"/>
      <c r="C181" s="140"/>
      <c r="D181" s="140"/>
      <c r="E181" s="140"/>
      <c r="F181" s="9"/>
    </row>
    <row r="182" spans="1:6" ht="45">
      <c r="A182" s="110"/>
      <c r="B182" s="113"/>
      <c r="C182" s="140"/>
      <c r="D182" s="140"/>
      <c r="E182" s="140"/>
      <c r="F182" s="29" t="s">
        <v>169</v>
      </c>
    </row>
    <row r="183" spans="1:6">
      <c r="A183" s="110"/>
      <c r="B183" s="113"/>
      <c r="C183" s="140"/>
      <c r="D183" s="140"/>
      <c r="E183" s="140"/>
      <c r="F183" s="9"/>
    </row>
    <row r="184" spans="1:6" ht="38.25">
      <c r="A184" s="110"/>
      <c r="B184" s="113"/>
      <c r="C184" s="140"/>
      <c r="D184" s="140"/>
      <c r="E184" s="140"/>
      <c r="F184" s="28" t="s">
        <v>170</v>
      </c>
    </row>
    <row r="185" spans="1:6">
      <c r="A185" s="110"/>
      <c r="B185" s="113"/>
      <c r="C185" s="140"/>
      <c r="D185" s="140"/>
      <c r="E185" s="140"/>
      <c r="F185" s="9"/>
    </row>
    <row r="186" spans="1:6" ht="38.25">
      <c r="A186" s="110"/>
      <c r="B186" s="113"/>
      <c r="C186" s="140"/>
      <c r="D186" s="140"/>
      <c r="E186" s="140"/>
      <c r="F186" s="28" t="s">
        <v>171</v>
      </c>
    </row>
    <row r="187" spans="1:6">
      <c r="A187" s="110"/>
      <c r="B187" s="113"/>
      <c r="C187" s="140"/>
      <c r="D187" s="140"/>
      <c r="E187" s="140"/>
      <c r="F187" s="9"/>
    </row>
    <row r="188" spans="1:6" ht="25.5">
      <c r="A188" s="110"/>
      <c r="B188" s="113"/>
      <c r="C188" s="140"/>
      <c r="D188" s="140"/>
      <c r="E188" s="140"/>
      <c r="F188" s="28" t="s">
        <v>172</v>
      </c>
    </row>
    <row r="189" spans="1:6">
      <c r="A189" s="110"/>
      <c r="B189" s="113"/>
      <c r="C189" s="140"/>
      <c r="D189" s="140"/>
      <c r="E189" s="140"/>
      <c r="F189" s="9"/>
    </row>
    <row r="190" spans="1:6" ht="38.25">
      <c r="A190" s="110"/>
      <c r="B190" s="113"/>
      <c r="C190" s="140"/>
      <c r="D190" s="140"/>
      <c r="E190" s="140"/>
      <c r="F190" s="28" t="s">
        <v>173</v>
      </c>
    </row>
    <row r="191" spans="1:6">
      <c r="A191" s="110"/>
      <c r="B191" s="113"/>
      <c r="C191" s="140"/>
      <c r="D191" s="140"/>
      <c r="E191" s="140"/>
      <c r="F191" s="9"/>
    </row>
    <row r="192" spans="1:6" ht="25.5">
      <c r="A192" s="110"/>
      <c r="B192" s="113"/>
      <c r="C192" s="140"/>
      <c r="D192" s="140"/>
      <c r="E192" s="140"/>
      <c r="F192" s="28" t="s">
        <v>174</v>
      </c>
    </row>
    <row r="193" spans="1:6">
      <c r="A193" s="110"/>
      <c r="B193" s="113"/>
      <c r="C193" s="140"/>
      <c r="D193" s="140"/>
      <c r="E193" s="140"/>
      <c r="F193" s="28" t="s">
        <v>175</v>
      </c>
    </row>
    <row r="194" spans="1:6">
      <c r="A194" s="110"/>
      <c r="B194" s="113"/>
      <c r="C194" s="140"/>
      <c r="D194" s="140"/>
      <c r="E194" s="140"/>
      <c r="F194" s="9"/>
    </row>
    <row r="195" spans="1:6" ht="25.5">
      <c r="A195" s="110"/>
      <c r="B195" s="113"/>
      <c r="C195" s="140"/>
      <c r="D195" s="140"/>
      <c r="E195" s="140"/>
      <c r="F195" s="28" t="s">
        <v>176</v>
      </c>
    </row>
    <row r="196" spans="1:6" ht="25.5">
      <c r="A196" s="110"/>
      <c r="B196" s="113"/>
      <c r="C196" s="140"/>
      <c r="D196" s="140"/>
      <c r="E196" s="140"/>
      <c r="F196" s="28" t="s">
        <v>177</v>
      </c>
    </row>
    <row r="197" spans="1:6">
      <c r="A197" s="110"/>
      <c r="B197" s="113"/>
      <c r="C197" s="140"/>
      <c r="D197" s="140"/>
      <c r="E197" s="140"/>
      <c r="F197" s="9"/>
    </row>
    <row r="198" spans="1:6" ht="38.25">
      <c r="A198" s="110"/>
      <c r="B198" s="113"/>
      <c r="C198" s="140"/>
      <c r="D198" s="140"/>
      <c r="E198" s="140"/>
      <c r="F198" s="28" t="s">
        <v>178</v>
      </c>
    </row>
    <row r="199" spans="1:6" ht="25.5">
      <c r="A199" s="110"/>
      <c r="B199" s="113"/>
      <c r="C199" s="140"/>
      <c r="D199" s="140"/>
      <c r="E199" s="140"/>
      <c r="F199" s="28" t="s">
        <v>177</v>
      </c>
    </row>
    <row r="200" spans="1:6">
      <c r="A200" s="110"/>
      <c r="B200" s="113"/>
      <c r="C200" s="140"/>
      <c r="D200" s="140"/>
      <c r="E200" s="140"/>
      <c r="F200" s="9"/>
    </row>
    <row r="201" spans="1:6" ht="51">
      <c r="A201" s="110"/>
      <c r="B201" s="113"/>
      <c r="C201" s="140"/>
      <c r="D201" s="140"/>
      <c r="E201" s="140"/>
      <c r="F201" s="30" t="s">
        <v>179</v>
      </c>
    </row>
    <row r="202" spans="1:6">
      <c r="A202" s="110"/>
      <c r="B202" s="113"/>
      <c r="C202" s="140"/>
      <c r="D202" s="140"/>
      <c r="E202" s="140"/>
      <c r="F202" s="30" t="s">
        <v>180</v>
      </c>
    </row>
    <row r="203" spans="1:6" ht="38.25">
      <c r="A203" s="110"/>
      <c r="B203" s="113"/>
      <c r="C203" s="140"/>
      <c r="D203" s="140"/>
      <c r="E203" s="140"/>
      <c r="F203" s="30" t="s">
        <v>181</v>
      </c>
    </row>
    <row r="204" spans="1:6">
      <c r="A204" s="110"/>
      <c r="B204" s="113"/>
      <c r="C204" s="140"/>
      <c r="D204" s="140"/>
      <c r="E204" s="140"/>
      <c r="F204" s="9"/>
    </row>
    <row r="205" spans="1:6" ht="25.5">
      <c r="A205" s="110"/>
      <c r="B205" s="113"/>
      <c r="C205" s="140"/>
      <c r="D205" s="140"/>
      <c r="E205" s="140"/>
      <c r="F205" s="30" t="s">
        <v>182</v>
      </c>
    </row>
    <row r="206" spans="1:6" ht="25.5">
      <c r="A206" s="110"/>
      <c r="B206" s="113"/>
      <c r="C206" s="140"/>
      <c r="D206" s="140"/>
      <c r="E206" s="140"/>
      <c r="F206" s="30" t="s">
        <v>183</v>
      </c>
    </row>
    <row r="207" spans="1:6" ht="25.5">
      <c r="A207" s="110"/>
      <c r="B207" s="113"/>
      <c r="C207" s="140"/>
      <c r="D207" s="140"/>
      <c r="E207" s="140"/>
      <c r="F207" s="31" t="s">
        <v>184</v>
      </c>
    </row>
    <row r="208" spans="1:6" ht="25.5">
      <c r="A208" s="110"/>
      <c r="B208" s="113"/>
      <c r="C208" s="140"/>
      <c r="D208" s="140"/>
      <c r="E208" s="140"/>
      <c r="F208" s="31" t="s">
        <v>185</v>
      </c>
    </row>
    <row r="209" spans="1:6" ht="25.5">
      <c r="A209" s="110"/>
      <c r="B209" s="113"/>
      <c r="C209" s="140"/>
      <c r="D209" s="140"/>
      <c r="E209" s="140"/>
      <c r="F209" s="31" t="s">
        <v>186</v>
      </c>
    </row>
    <row r="210" spans="1:6" ht="25.5">
      <c r="A210" s="110"/>
      <c r="B210" s="113"/>
      <c r="C210" s="140"/>
      <c r="D210" s="140"/>
      <c r="E210" s="140"/>
      <c r="F210" s="31" t="s">
        <v>187</v>
      </c>
    </row>
    <row r="211" spans="1:6" ht="38.25">
      <c r="A211" s="110"/>
      <c r="B211" s="113"/>
      <c r="C211" s="140"/>
      <c r="D211" s="140"/>
      <c r="E211" s="140"/>
      <c r="F211" s="31" t="s">
        <v>188</v>
      </c>
    </row>
    <row r="212" spans="1:6" ht="25.5">
      <c r="A212" s="110"/>
      <c r="B212" s="113"/>
      <c r="C212" s="140"/>
      <c r="D212" s="140"/>
      <c r="E212" s="140"/>
      <c r="F212" s="31" t="s">
        <v>189</v>
      </c>
    </row>
    <row r="213" spans="1:6" ht="25.5">
      <c r="A213" s="110"/>
      <c r="B213" s="113"/>
      <c r="C213" s="140"/>
      <c r="D213" s="140"/>
      <c r="E213" s="140"/>
      <c r="F213" s="31" t="s">
        <v>190</v>
      </c>
    </row>
    <row r="214" spans="1:6" ht="25.5">
      <c r="A214" s="110"/>
      <c r="B214" s="113"/>
      <c r="C214" s="140"/>
      <c r="D214" s="140"/>
      <c r="E214" s="140"/>
      <c r="F214" s="31" t="s">
        <v>191</v>
      </c>
    </row>
    <row r="215" spans="1:6" ht="39" thickBot="1">
      <c r="A215" s="111"/>
      <c r="B215" s="114"/>
      <c r="C215" s="141"/>
      <c r="D215" s="141"/>
      <c r="E215" s="141"/>
      <c r="F215" s="32" t="s">
        <v>192</v>
      </c>
    </row>
    <row r="216" spans="1:6" ht="15.75">
      <c r="A216" s="127">
        <v>36952</v>
      </c>
      <c r="B216" s="136" t="s">
        <v>193</v>
      </c>
      <c r="C216" s="124" t="s">
        <v>194</v>
      </c>
      <c r="D216" s="124" t="s">
        <v>195</v>
      </c>
      <c r="E216" s="124" t="s">
        <v>196</v>
      </c>
      <c r="F216" s="7" t="s">
        <v>197</v>
      </c>
    </row>
    <row r="217" spans="1:6">
      <c r="A217" s="128"/>
      <c r="B217" s="137"/>
      <c r="C217" s="125"/>
      <c r="D217" s="125"/>
      <c r="E217" s="125"/>
      <c r="F217" s="9"/>
    </row>
    <row r="218" spans="1:6" ht="15.75">
      <c r="A218" s="128"/>
      <c r="B218" s="137"/>
      <c r="C218" s="125"/>
      <c r="D218" s="125"/>
      <c r="E218" s="125"/>
      <c r="F218" s="7" t="s">
        <v>39</v>
      </c>
    </row>
    <row r="219" spans="1:6">
      <c r="A219" s="128"/>
      <c r="B219" s="137"/>
      <c r="C219" s="125"/>
      <c r="D219" s="125"/>
      <c r="E219" s="125"/>
      <c r="F219" s="9"/>
    </row>
    <row r="220" spans="1:6" ht="78.75">
      <c r="A220" s="128"/>
      <c r="B220" s="137"/>
      <c r="C220" s="125"/>
      <c r="D220" s="125"/>
      <c r="E220" s="125"/>
      <c r="F220" s="7" t="s">
        <v>198</v>
      </c>
    </row>
    <row r="221" spans="1:6">
      <c r="A221" s="128"/>
      <c r="B221" s="137"/>
      <c r="C221" s="125"/>
      <c r="D221" s="125"/>
      <c r="E221" s="125"/>
      <c r="F221" s="9"/>
    </row>
    <row r="222" spans="1:6" ht="157.5">
      <c r="A222" s="128"/>
      <c r="B222" s="137"/>
      <c r="C222" s="125"/>
      <c r="D222" s="125"/>
      <c r="E222" s="125"/>
      <c r="F222" s="7" t="s">
        <v>199</v>
      </c>
    </row>
    <row r="223" spans="1:6">
      <c r="A223" s="128"/>
      <c r="B223" s="137"/>
      <c r="C223" s="125"/>
      <c r="D223" s="125"/>
      <c r="E223" s="125"/>
      <c r="F223" s="9"/>
    </row>
    <row r="224" spans="1:6" ht="111" thickBot="1">
      <c r="A224" s="129"/>
      <c r="B224" s="138"/>
      <c r="C224" s="126"/>
      <c r="D224" s="126"/>
      <c r="E224" s="126"/>
      <c r="F224" s="10" t="s">
        <v>200</v>
      </c>
    </row>
    <row r="225" spans="1:6">
      <c r="A225" s="127">
        <v>37317</v>
      </c>
      <c r="B225" s="142" t="s">
        <v>201</v>
      </c>
      <c r="C225" s="124" t="s">
        <v>202</v>
      </c>
      <c r="D225" s="124" t="s">
        <v>203</v>
      </c>
      <c r="E225" s="124" t="s">
        <v>204</v>
      </c>
      <c r="F225" s="33" t="s">
        <v>205</v>
      </c>
    </row>
    <row r="226" spans="1:6">
      <c r="A226" s="128"/>
      <c r="B226" s="143"/>
      <c r="C226" s="125"/>
      <c r="D226" s="125"/>
      <c r="E226" s="125"/>
      <c r="F226" s="9"/>
    </row>
    <row r="227" spans="1:6">
      <c r="A227" s="128"/>
      <c r="B227" s="143"/>
      <c r="C227" s="125"/>
      <c r="D227" s="125"/>
      <c r="E227" s="125"/>
      <c r="F227" s="33" t="s">
        <v>39</v>
      </c>
    </row>
    <row r="228" spans="1:6">
      <c r="A228" s="128"/>
      <c r="B228" s="143"/>
      <c r="C228" s="125"/>
      <c r="D228" s="125"/>
      <c r="E228" s="125"/>
      <c r="F228" s="9"/>
    </row>
    <row r="229" spans="1:6" ht="60">
      <c r="A229" s="128"/>
      <c r="B229" s="143"/>
      <c r="C229" s="125"/>
      <c r="D229" s="125"/>
      <c r="E229" s="125"/>
      <c r="F229" s="33" t="s">
        <v>206</v>
      </c>
    </row>
    <row r="230" spans="1:6">
      <c r="A230" s="128"/>
      <c r="B230" s="143"/>
      <c r="C230" s="125"/>
      <c r="D230" s="125"/>
      <c r="E230" s="125"/>
      <c r="F230" s="9"/>
    </row>
    <row r="231" spans="1:6" ht="135">
      <c r="A231" s="128"/>
      <c r="B231" s="143"/>
      <c r="C231" s="125"/>
      <c r="D231" s="125"/>
      <c r="E231" s="125"/>
      <c r="F231" s="33" t="s">
        <v>207</v>
      </c>
    </row>
    <row r="232" spans="1:6">
      <c r="A232" s="128"/>
      <c r="B232" s="143"/>
      <c r="C232" s="125"/>
      <c r="D232" s="125"/>
      <c r="E232" s="125"/>
      <c r="F232" s="9"/>
    </row>
    <row r="233" spans="1:6" ht="75.75" thickBot="1">
      <c r="A233" s="129"/>
      <c r="B233" s="144"/>
      <c r="C233" s="126"/>
      <c r="D233" s="126"/>
      <c r="E233" s="126"/>
      <c r="F233" s="34" t="s">
        <v>208</v>
      </c>
    </row>
    <row r="234" spans="1:6" ht="126.75" thickBot="1">
      <c r="A234" s="11">
        <v>37682</v>
      </c>
      <c r="B234" s="10" t="s">
        <v>209</v>
      </c>
      <c r="C234" s="13" t="s">
        <v>210</v>
      </c>
      <c r="D234" s="13" t="s">
        <v>211</v>
      </c>
      <c r="E234" s="13" t="s">
        <v>212</v>
      </c>
      <c r="F234" s="10" t="s">
        <v>213</v>
      </c>
    </row>
    <row r="235" spans="1:6" ht="15.75">
      <c r="A235" s="127">
        <v>38048</v>
      </c>
      <c r="B235" s="136" t="s">
        <v>214</v>
      </c>
      <c r="C235" s="124" t="s">
        <v>215</v>
      </c>
      <c r="D235" s="124" t="s">
        <v>216</v>
      </c>
      <c r="E235" s="124" t="s">
        <v>217</v>
      </c>
      <c r="F235" s="15" t="s">
        <v>218</v>
      </c>
    </row>
    <row r="236" spans="1:6">
      <c r="A236" s="128"/>
      <c r="B236" s="137"/>
      <c r="C236" s="125"/>
      <c r="D236" s="125"/>
      <c r="E236" s="125"/>
      <c r="F236" s="9"/>
    </row>
    <row r="237" spans="1:6" ht="15.75">
      <c r="A237" s="128"/>
      <c r="B237" s="137"/>
      <c r="C237" s="125"/>
      <c r="D237" s="125"/>
      <c r="E237" s="125"/>
      <c r="F237" s="15" t="s">
        <v>39</v>
      </c>
    </row>
    <row r="238" spans="1:6">
      <c r="A238" s="128"/>
      <c r="B238" s="137"/>
      <c r="C238" s="125"/>
      <c r="D238" s="125"/>
      <c r="E238" s="125"/>
      <c r="F238" s="9"/>
    </row>
    <row r="239" spans="1:6" ht="47.25">
      <c r="A239" s="128"/>
      <c r="B239" s="137"/>
      <c r="C239" s="125"/>
      <c r="D239" s="125"/>
      <c r="E239" s="125"/>
      <c r="F239" s="15" t="s">
        <v>219</v>
      </c>
    </row>
    <row r="240" spans="1:6">
      <c r="A240" s="128"/>
      <c r="B240" s="137"/>
      <c r="C240" s="125"/>
      <c r="D240" s="125"/>
      <c r="E240" s="125"/>
      <c r="F240" s="9"/>
    </row>
    <row r="241" spans="1:6" ht="110.25">
      <c r="A241" s="128"/>
      <c r="B241" s="137"/>
      <c r="C241" s="125"/>
      <c r="D241" s="125"/>
      <c r="E241" s="125"/>
      <c r="F241" s="15" t="s">
        <v>220</v>
      </c>
    </row>
    <row r="242" spans="1:6" ht="126.75" thickBot="1">
      <c r="A242" s="129"/>
      <c r="B242" s="138"/>
      <c r="C242" s="126"/>
      <c r="D242" s="126"/>
      <c r="E242" s="126"/>
      <c r="F242" s="10" t="s">
        <v>221</v>
      </c>
    </row>
    <row r="243" spans="1:6" ht="95.25" thickBot="1">
      <c r="A243" s="11">
        <v>38413</v>
      </c>
      <c r="B243" s="10" t="s">
        <v>222</v>
      </c>
      <c r="C243" s="13" t="s">
        <v>223</v>
      </c>
      <c r="D243" s="13" t="s">
        <v>224</v>
      </c>
      <c r="E243" s="13" t="s">
        <v>225</v>
      </c>
      <c r="F243" s="10" t="s">
        <v>226</v>
      </c>
    </row>
    <row r="244" spans="1:6" ht="111" thickBot="1">
      <c r="A244" s="11">
        <v>38778</v>
      </c>
      <c r="B244" s="10" t="s">
        <v>227</v>
      </c>
      <c r="C244" s="13" t="s">
        <v>228</v>
      </c>
      <c r="D244" s="13" t="s">
        <v>229</v>
      </c>
      <c r="E244" s="13" t="s">
        <v>230</v>
      </c>
      <c r="F244" s="10" t="s">
        <v>231</v>
      </c>
    </row>
    <row r="245" spans="1:6" ht="111" thickBot="1">
      <c r="A245" s="11">
        <v>39143</v>
      </c>
      <c r="B245" s="35" t="s">
        <v>232</v>
      </c>
      <c r="C245" s="10" t="s">
        <v>233</v>
      </c>
      <c r="D245" s="10" t="s">
        <v>234</v>
      </c>
      <c r="E245" s="10" t="s">
        <v>235</v>
      </c>
      <c r="F245" s="10" t="s">
        <v>236</v>
      </c>
    </row>
    <row r="246" spans="1:6" ht="158.25" thickBot="1">
      <c r="A246" s="11">
        <v>39509</v>
      </c>
      <c r="B246" s="10" t="s">
        <v>237</v>
      </c>
      <c r="C246" s="13">
        <v>109489.25</v>
      </c>
      <c r="D246" s="13">
        <v>115401.67</v>
      </c>
      <c r="E246" s="13">
        <v>121517.96</v>
      </c>
      <c r="F246" s="10" t="s">
        <v>236</v>
      </c>
    </row>
    <row r="247" spans="1:6" ht="158.25" thickBot="1">
      <c r="A247" s="11">
        <v>39874</v>
      </c>
      <c r="B247" s="10" t="s">
        <v>238</v>
      </c>
      <c r="C247" s="13">
        <v>217169.57</v>
      </c>
      <c r="D247" s="13">
        <v>228896.73</v>
      </c>
      <c r="E247" s="13">
        <v>241028.25</v>
      </c>
      <c r="F247" s="10" t="s">
        <v>236</v>
      </c>
    </row>
    <row r="248" spans="1:6" ht="300" thickBot="1">
      <c r="A248" s="11">
        <v>40239</v>
      </c>
      <c r="B248" s="10" t="s">
        <v>239</v>
      </c>
      <c r="C248" s="13">
        <v>10644.48</v>
      </c>
      <c r="D248" s="13">
        <v>11219.28</v>
      </c>
      <c r="E248" s="13">
        <v>11813.9</v>
      </c>
      <c r="F248" s="36" t="s">
        <v>240</v>
      </c>
    </row>
    <row r="249" spans="1:6" ht="111" thickBot="1">
      <c r="A249" s="11">
        <v>40604</v>
      </c>
      <c r="B249" s="10" t="s">
        <v>241</v>
      </c>
      <c r="C249" s="13" t="s">
        <v>242</v>
      </c>
      <c r="D249" s="13" t="s">
        <v>243</v>
      </c>
      <c r="E249" s="13" t="s">
        <v>244</v>
      </c>
      <c r="F249" s="10" t="s">
        <v>245</v>
      </c>
    </row>
    <row r="250" spans="1:6" ht="31.5">
      <c r="A250" s="127">
        <v>40970</v>
      </c>
      <c r="B250" s="136" t="s">
        <v>246</v>
      </c>
      <c r="C250" s="124" t="s">
        <v>247</v>
      </c>
      <c r="D250" s="124" t="s">
        <v>248</v>
      </c>
      <c r="E250" s="124" t="s">
        <v>249</v>
      </c>
      <c r="F250" s="7" t="s">
        <v>250</v>
      </c>
    </row>
    <row r="251" spans="1:6">
      <c r="A251" s="128"/>
      <c r="B251" s="137"/>
      <c r="C251" s="125"/>
      <c r="D251" s="125"/>
      <c r="E251" s="125"/>
      <c r="F251" s="9"/>
    </row>
    <row r="252" spans="1:6" ht="15.75">
      <c r="A252" s="128"/>
      <c r="B252" s="137"/>
      <c r="C252" s="125"/>
      <c r="D252" s="125"/>
      <c r="E252" s="125"/>
      <c r="F252" s="7" t="s">
        <v>39</v>
      </c>
    </row>
    <row r="253" spans="1:6">
      <c r="A253" s="128"/>
      <c r="B253" s="137"/>
      <c r="C253" s="125"/>
      <c r="D253" s="125"/>
      <c r="E253" s="125"/>
      <c r="F253" s="9"/>
    </row>
    <row r="254" spans="1:6" ht="47.25">
      <c r="A254" s="128"/>
      <c r="B254" s="137"/>
      <c r="C254" s="125"/>
      <c r="D254" s="125"/>
      <c r="E254" s="125"/>
      <c r="F254" s="7" t="s">
        <v>251</v>
      </c>
    </row>
    <row r="255" spans="1:6">
      <c r="A255" s="128"/>
      <c r="B255" s="137"/>
      <c r="C255" s="125"/>
      <c r="D255" s="125"/>
      <c r="E255" s="125"/>
      <c r="F255" s="9"/>
    </row>
    <row r="256" spans="1:6" ht="141.75">
      <c r="A256" s="128"/>
      <c r="B256" s="137"/>
      <c r="C256" s="125"/>
      <c r="D256" s="125"/>
      <c r="E256" s="125"/>
      <c r="F256" s="7" t="s">
        <v>252</v>
      </c>
    </row>
    <row r="257" spans="1:6">
      <c r="A257" s="128"/>
      <c r="B257" s="137"/>
      <c r="C257" s="125"/>
      <c r="D257" s="125"/>
      <c r="E257" s="125"/>
      <c r="F257" s="9"/>
    </row>
    <row r="258" spans="1:6" ht="78.75">
      <c r="A258" s="128"/>
      <c r="B258" s="137"/>
      <c r="C258" s="125"/>
      <c r="D258" s="125"/>
      <c r="E258" s="125"/>
      <c r="F258" s="7" t="s">
        <v>253</v>
      </c>
    </row>
    <row r="259" spans="1:6">
      <c r="A259" s="128"/>
      <c r="B259" s="137"/>
      <c r="C259" s="125"/>
      <c r="D259" s="125"/>
      <c r="E259" s="125"/>
      <c r="F259" s="9"/>
    </row>
    <row r="260" spans="1:6" ht="79.5" thickBot="1">
      <c r="A260" s="129"/>
      <c r="B260" s="138"/>
      <c r="C260" s="126"/>
      <c r="D260" s="126"/>
      <c r="E260" s="126"/>
      <c r="F260" s="10" t="s">
        <v>254</v>
      </c>
    </row>
    <row r="261" spans="1:6" ht="15.75">
      <c r="A261" s="127">
        <v>41335</v>
      </c>
      <c r="B261" s="136" t="s">
        <v>255</v>
      </c>
      <c r="C261" s="124" t="s">
        <v>256</v>
      </c>
      <c r="D261" s="124" t="s">
        <v>257</v>
      </c>
      <c r="E261" s="124" t="s">
        <v>258</v>
      </c>
      <c r="F261" s="7" t="s">
        <v>259</v>
      </c>
    </row>
    <row r="262" spans="1:6" ht="15.75">
      <c r="A262" s="128"/>
      <c r="B262" s="137"/>
      <c r="C262" s="125"/>
      <c r="D262" s="125"/>
      <c r="E262" s="125"/>
      <c r="F262" s="7" t="s">
        <v>39</v>
      </c>
    </row>
    <row r="263" spans="1:6" ht="47.25">
      <c r="A263" s="128"/>
      <c r="B263" s="137"/>
      <c r="C263" s="125"/>
      <c r="D263" s="125"/>
      <c r="E263" s="125"/>
      <c r="F263" s="7" t="s">
        <v>260</v>
      </c>
    </row>
    <row r="264" spans="1:6" ht="78.75">
      <c r="A264" s="128"/>
      <c r="B264" s="137"/>
      <c r="C264" s="125"/>
      <c r="D264" s="125"/>
      <c r="E264" s="125"/>
      <c r="F264" s="7" t="s">
        <v>261</v>
      </c>
    </row>
    <row r="265" spans="1:6" ht="31.5">
      <c r="A265" s="128"/>
      <c r="B265" s="137"/>
      <c r="C265" s="125"/>
      <c r="D265" s="125"/>
      <c r="E265" s="125"/>
      <c r="F265" s="7" t="s">
        <v>262</v>
      </c>
    </row>
    <row r="266" spans="1:6" ht="110.25">
      <c r="A266" s="128"/>
      <c r="B266" s="137"/>
      <c r="C266" s="125"/>
      <c r="D266" s="125"/>
      <c r="E266" s="125"/>
      <c r="F266" s="7" t="s">
        <v>263</v>
      </c>
    </row>
    <row r="267" spans="1:6" ht="16.5" thickBot="1">
      <c r="A267" s="129"/>
      <c r="B267" s="138"/>
      <c r="C267" s="126"/>
      <c r="D267" s="126"/>
      <c r="E267" s="126"/>
      <c r="F267" s="10"/>
    </row>
    <row r="268" spans="1:6" ht="15.75">
      <c r="A268" s="127">
        <v>41700</v>
      </c>
      <c r="B268" s="136" t="s">
        <v>264</v>
      </c>
      <c r="C268" s="124" t="s">
        <v>265</v>
      </c>
      <c r="D268" s="124" t="s">
        <v>266</v>
      </c>
      <c r="E268" s="124" t="s">
        <v>267</v>
      </c>
      <c r="F268" s="7" t="s">
        <v>268</v>
      </c>
    </row>
    <row r="269" spans="1:6" ht="15.75">
      <c r="A269" s="128"/>
      <c r="B269" s="137"/>
      <c r="C269" s="125"/>
      <c r="D269" s="125"/>
      <c r="E269" s="125"/>
      <c r="F269" s="7" t="s">
        <v>39</v>
      </c>
    </row>
    <row r="270" spans="1:6" ht="63">
      <c r="A270" s="128"/>
      <c r="B270" s="137"/>
      <c r="C270" s="125"/>
      <c r="D270" s="125"/>
      <c r="E270" s="125"/>
      <c r="F270" s="7" t="s">
        <v>269</v>
      </c>
    </row>
    <row r="271" spans="1:6" ht="47.25">
      <c r="A271" s="128"/>
      <c r="B271" s="137"/>
      <c r="C271" s="125"/>
      <c r="D271" s="125"/>
      <c r="E271" s="125"/>
      <c r="F271" s="7" t="s">
        <v>270</v>
      </c>
    </row>
    <row r="272" spans="1:6" ht="95.25" thickBot="1">
      <c r="A272" s="129"/>
      <c r="B272" s="138"/>
      <c r="C272" s="126"/>
      <c r="D272" s="126"/>
      <c r="E272" s="126"/>
      <c r="F272" s="10" t="s">
        <v>271</v>
      </c>
    </row>
    <row r="273" spans="1:6" ht="15.75">
      <c r="A273" s="127">
        <v>42065</v>
      </c>
      <c r="B273" s="136" t="s">
        <v>272</v>
      </c>
      <c r="C273" s="124" t="s">
        <v>273</v>
      </c>
      <c r="D273" s="124" t="s">
        <v>274</v>
      </c>
      <c r="E273" s="124" t="s">
        <v>275</v>
      </c>
      <c r="F273" s="7" t="s">
        <v>276</v>
      </c>
    </row>
    <row r="274" spans="1:6" ht="15.75">
      <c r="A274" s="128"/>
      <c r="B274" s="137"/>
      <c r="C274" s="125"/>
      <c r="D274" s="125"/>
      <c r="E274" s="125"/>
      <c r="F274" s="7" t="s">
        <v>39</v>
      </c>
    </row>
    <row r="275" spans="1:6" ht="63">
      <c r="A275" s="128"/>
      <c r="B275" s="137"/>
      <c r="C275" s="125"/>
      <c r="D275" s="125"/>
      <c r="E275" s="125"/>
      <c r="F275" s="7" t="s">
        <v>277</v>
      </c>
    </row>
    <row r="276" spans="1:6" ht="31.5">
      <c r="A276" s="128"/>
      <c r="B276" s="137"/>
      <c r="C276" s="125"/>
      <c r="D276" s="125"/>
      <c r="E276" s="125"/>
      <c r="F276" s="7" t="s">
        <v>278</v>
      </c>
    </row>
    <row r="277" spans="1:6" ht="95.25" thickBot="1">
      <c r="A277" s="129"/>
      <c r="B277" s="138"/>
      <c r="C277" s="126"/>
      <c r="D277" s="126"/>
      <c r="E277" s="126"/>
      <c r="F277" s="10" t="s">
        <v>279</v>
      </c>
    </row>
    <row r="278" spans="1:6" ht="15.75">
      <c r="A278" s="127">
        <v>42431</v>
      </c>
      <c r="B278" s="136" t="s">
        <v>280</v>
      </c>
      <c r="C278" s="124" t="s">
        <v>281</v>
      </c>
      <c r="D278" s="124">
        <v>0</v>
      </c>
      <c r="E278" s="124">
        <v>0</v>
      </c>
      <c r="F278" s="7" t="s">
        <v>282</v>
      </c>
    </row>
    <row r="279" spans="1:6" ht="15.75">
      <c r="A279" s="128"/>
      <c r="B279" s="137"/>
      <c r="C279" s="125"/>
      <c r="D279" s="125"/>
      <c r="E279" s="125"/>
      <c r="F279" s="7" t="s">
        <v>39</v>
      </c>
    </row>
    <row r="280" spans="1:6" ht="47.25">
      <c r="A280" s="128"/>
      <c r="B280" s="137"/>
      <c r="C280" s="125"/>
      <c r="D280" s="125"/>
      <c r="E280" s="125"/>
      <c r="F280" s="7" t="s">
        <v>283</v>
      </c>
    </row>
    <row r="281" spans="1:6" ht="47.25">
      <c r="A281" s="128"/>
      <c r="B281" s="137"/>
      <c r="C281" s="125"/>
      <c r="D281" s="125"/>
      <c r="E281" s="125"/>
      <c r="F281" s="7" t="s">
        <v>284</v>
      </c>
    </row>
    <row r="282" spans="1:6" ht="95.25" thickBot="1">
      <c r="A282" s="129"/>
      <c r="B282" s="138"/>
      <c r="C282" s="126"/>
      <c r="D282" s="126"/>
      <c r="E282" s="126"/>
      <c r="F282" s="10" t="s">
        <v>285</v>
      </c>
    </row>
    <row r="283" spans="1:6" ht="111" thickBot="1">
      <c r="A283" s="11">
        <v>42796</v>
      </c>
      <c r="B283" s="35" t="s">
        <v>286</v>
      </c>
      <c r="C283" s="13" t="s">
        <v>287</v>
      </c>
      <c r="D283" s="13" t="s">
        <v>288</v>
      </c>
      <c r="E283" s="13" t="s">
        <v>289</v>
      </c>
      <c r="F283" s="10" t="s">
        <v>290</v>
      </c>
    </row>
    <row r="284" spans="1:6" ht="95.25" thickBot="1">
      <c r="A284" s="11">
        <v>43161</v>
      </c>
      <c r="B284" s="35" t="s">
        <v>291</v>
      </c>
      <c r="C284" s="13" t="s">
        <v>292</v>
      </c>
      <c r="D284" s="13" t="s">
        <v>293</v>
      </c>
      <c r="E284" s="13" t="s">
        <v>294</v>
      </c>
      <c r="F284" s="10" t="s">
        <v>295</v>
      </c>
    </row>
    <row r="285" spans="1:6" ht="111" thickBot="1">
      <c r="A285" s="11">
        <v>43526</v>
      </c>
      <c r="B285" s="35" t="s">
        <v>296</v>
      </c>
      <c r="C285" s="13" t="s">
        <v>297</v>
      </c>
      <c r="D285" s="13" t="s">
        <v>298</v>
      </c>
      <c r="E285" s="13" t="s">
        <v>299</v>
      </c>
      <c r="F285" s="10" t="s">
        <v>300</v>
      </c>
    </row>
    <row r="286" spans="1:6" ht="409.6" customHeight="1">
      <c r="A286" s="127">
        <v>43892</v>
      </c>
      <c r="B286" s="136" t="s">
        <v>301</v>
      </c>
      <c r="C286" s="124" t="s">
        <v>302</v>
      </c>
      <c r="D286" s="124" t="s">
        <v>303</v>
      </c>
      <c r="E286" s="124" t="s">
        <v>304</v>
      </c>
      <c r="F286" s="145" t="s">
        <v>305</v>
      </c>
    </row>
    <row r="287" spans="1:6">
      <c r="A287" s="128"/>
      <c r="B287" s="137"/>
      <c r="C287" s="125"/>
      <c r="D287" s="125"/>
      <c r="E287" s="125"/>
      <c r="F287" s="146"/>
    </row>
    <row r="288" spans="1:6">
      <c r="A288" s="128"/>
      <c r="B288" s="137"/>
      <c r="C288" s="125"/>
      <c r="D288" s="125"/>
      <c r="E288" s="125"/>
      <c r="F288" s="146"/>
    </row>
    <row r="289" spans="1:6">
      <c r="A289" s="128"/>
      <c r="B289" s="137"/>
      <c r="C289" s="125"/>
      <c r="D289" s="125"/>
      <c r="E289" s="125"/>
      <c r="F289" s="146"/>
    </row>
    <row r="290" spans="1:6" ht="15.75" thickBot="1">
      <c r="A290" s="129"/>
      <c r="B290" s="138"/>
      <c r="C290" s="126"/>
      <c r="D290" s="126"/>
      <c r="E290" s="126"/>
      <c r="F290" s="147"/>
    </row>
    <row r="291" spans="1:6" ht="15.75">
      <c r="A291" s="127">
        <v>44257</v>
      </c>
      <c r="B291" s="136" t="s">
        <v>306</v>
      </c>
      <c r="C291" s="124" t="s">
        <v>307</v>
      </c>
      <c r="D291" s="124" t="s">
        <v>308</v>
      </c>
      <c r="E291" s="124" t="s">
        <v>309</v>
      </c>
      <c r="F291" s="19" t="s">
        <v>310</v>
      </c>
    </row>
    <row r="292" spans="1:6" ht="15.75">
      <c r="A292" s="128"/>
      <c r="B292" s="137"/>
      <c r="C292" s="125"/>
      <c r="D292" s="125"/>
      <c r="E292" s="125"/>
      <c r="F292" s="19" t="s">
        <v>39</v>
      </c>
    </row>
    <row r="293" spans="1:6" ht="47.25">
      <c r="A293" s="128"/>
      <c r="B293" s="137"/>
      <c r="C293" s="125"/>
      <c r="D293" s="125"/>
      <c r="E293" s="125"/>
      <c r="F293" s="19" t="s">
        <v>311</v>
      </c>
    </row>
    <row r="294" spans="1:6" ht="110.25">
      <c r="A294" s="128"/>
      <c r="B294" s="137"/>
      <c r="C294" s="125"/>
      <c r="D294" s="125"/>
      <c r="E294" s="125"/>
      <c r="F294" s="19" t="s">
        <v>312</v>
      </c>
    </row>
    <row r="295" spans="1:6" ht="126.75" thickBot="1">
      <c r="A295" s="129"/>
      <c r="B295" s="138"/>
      <c r="C295" s="126"/>
      <c r="D295" s="126"/>
      <c r="E295" s="126"/>
      <c r="F295" s="35" t="s">
        <v>313</v>
      </c>
    </row>
    <row r="296" spans="1:6" ht="252">
      <c r="A296" s="109">
        <v>42827</v>
      </c>
      <c r="B296" s="112" t="s">
        <v>314</v>
      </c>
      <c r="C296" s="124" t="s">
        <v>315</v>
      </c>
      <c r="D296" s="124" t="s">
        <v>316</v>
      </c>
      <c r="E296" s="130">
        <v>50227062.920000002</v>
      </c>
      <c r="F296" s="7" t="s">
        <v>317</v>
      </c>
    </row>
    <row r="297" spans="1:6">
      <c r="A297" s="110"/>
      <c r="B297" s="113"/>
      <c r="C297" s="125"/>
      <c r="D297" s="125"/>
      <c r="E297" s="131"/>
      <c r="F297" s="9"/>
    </row>
    <row r="298" spans="1:6" ht="24">
      <c r="A298" s="110"/>
      <c r="B298" s="113"/>
      <c r="C298" s="125"/>
      <c r="D298" s="125"/>
      <c r="E298" s="131"/>
      <c r="F298" s="37" t="s">
        <v>318</v>
      </c>
    </row>
    <row r="299" spans="1:6">
      <c r="A299" s="110"/>
      <c r="B299" s="113"/>
      <c r="C299" s="125"/>
      <c r="D299" s="125"/>
      <c r="E299" s="131"/>
      <c r="F299" s="9"/>
    </row>
    <row r="300" spans="1:6" ht="48">
      <c r="A300" s="110"/>
      <c r="B300" s="113"/>
      <c r="C300" s="125"/>
      <c r="D300" s="125"/>
      <c r="E300" s="131"/>
      <c r="F300" s="37" t="s">
        <v>319</v>
      </c>
    </row>
    <row r="301" spans="1:6">
      <c r="A301" s="110"/>
      <c r="B301" s="113"/>
      <c r="C301" s="125"/>
      <c r="D301" s="125"/>
      <c r="E301" s="131"/>
      <c r="F301" s="9"/>
    </row>
    <row r="302" spans="1:6" ht="36">
      <c r="A302" s="110"/>
      <c r="B302" s="113"/>
      <c r="C302" s="125"/>
      <c r="D302" s="125"/>
      <c r="E302" s="131"/>
      <c r="F302" s="37" t="s">
        <v>320</v>
      </c>
    </row>
    <row r="303" spans="1:6">
      <c r="A303" s="110"/>
      <c r="B303" s="113"/>
      <c r="C303" s="125"/>
      <c r="D303" s="125"/>
      <c r="E303" s="131"/>
      <c r="F303" s="9"/>
    </row>
    <row r="304" spans="1:6" ht="24">
      <c r="A304" s="110"/>
      <c r="B304" s="113"/>
      <c r="C304" s="125"/>
      <c r="D304" s="125"/>
      <c r="E304" s="131"/>
      <c r="F304" s="38" t="s">
        <v>321</v>
      </c>
    </row>
    <row r="305" spans="1:6">
      <c r="A305" s="110"/>
      <c r="B305" s="113"/>
      <c r="C305" s="125"/>
      <c r="D305" s="125"/>
      <c r="E305" s="131"/>
      <c r="F305" s="9"/>
    </row>
    <row r="306" spans="1:6" ht="24">
      <c r="A306" s="110"/>
      <c r="B306" s="113"/>
      <c r="C306" s="125"/>
      <c r="D306" s="125"/>
      <c r="E306" s="131"/>
      <c r="F306" s="38" t="s">
        <v>322</v>
      </c>
    </row>
    <row r="307" spans="1:6">
      <c r="A307" s="110"/>
      <c r="B307" s="113"/>
      <c r="C307" s="125"/>
      <c r="D307" s="125"/>
      <c r="E307" s="131"/>
      <c r="F307" s="9"/>
    </row>
    <row r="308" spans="1:6" ht="36">
      <c r="A308" s="110"/>
      <c r="B308" s="113"/>
      <c r="C308" s="125"/>
      <c r="D308" s="125"/>
      <c r="E308" s="131"/>
      <c r="F308" s="38" t="s">
        <v>323</v>
      </c>
    </row>
    <row r="309" spans="1:6">
      <c r="A309" s="110"/>
      <c r="B309" s="113"/>
      <c r="C309" s="125"/>
      <c r="D309" s="125"/>
      <c r="E309" s="131"/>
      <c r="F309" s="9"/>
    </row>
    <row r="310" spans="1:6" ht="36">
      <c r="A310" s="110"/>
      <c r="B310" s="113"/>
      <c r="C310" s="125"/>
      <c r="D310" s="125"/>
      <c r="E310" s="131"/>
      <c r="F310" s="38" t="s">
        <v>324</v>
      </c>
    </row>
    <row r="311" spans="1:6">
      <c r="A311" s="110"/>
      <c r="B311" s="113"/>
      <c r="C311" s="125"/>
      <c r="D311" s="125"/>
      <c r="E311" s="131"/>
      <c r="F311" s="9"/>
    </row>
    <row r="312" spans="1:6">
      <c r="A312" s="110"/>
      <c r="B312" s="113"/>
      <c r="C312" s="125"/>
      <c r="D312" s="125"/>
      <c r="E312" s="131"/>
      <c r="F312" s="38" t="s">
        <v>325</v>
      </c>
    </row>
    <row r="313" spans="1:6">
      <c r="A313" s="110"/>
      <c r="B313" s="113"/>
      <c r="C313" s="125"/>
      <c r="D313" s="125"/>
      <c r="E313" s="131"/>
      <c r="F313" s="9"/>
    </row>
    <row r="314" spans="1:6" ht="24">
      <c r="A314" s="110"/>
      <c r="B314" s="113"/>
      <c r="C314" s="125"/>
      <c r="D314" s="125"/>
      <c r="E314" s="131"/>
      <c r="F314" s="38" t="s">
        <v>326</v>
      </c>
    </row>
    <row r="315" spans="1:6" ht="48">
      <c r="A315" s="110"/>
      <c r="B315" s="113"/>
      <c r="C315" s="125"/>
      <c r="D315" s="125"/>
      <c r="E315" s="131"/>
      <c r="F315" s="37" t="s">
        <v>327</v>
      </c>
    </row>
    <row r="316" spans="1:6">
      <c r="A316" s="110"/>
      <c r="B316" s="113"/>
      <c r="C316" s="125"/>
      <c r="D316" s="125"/>
      <c r="E316" s="131"/>
      <c r="F316" s="9"/>
    </row>
    <row r="317" spans="1:6" ht="24">
      <c r="A317" s="110"/>
      <c r="B317" s="113"/>
      <c r="C317" s="125"/>
      <c r="D317" s="125"/>
      <c r="E317" s="131"/>
      <c r="F317" s="38" t="s">
        <v>328</v>
      </c>
    </row>
    <row r="318" spans="1:6">
      <c r="A318" s="110"/>
      <c r="B318" s="113"/>
      <c r="C318" s="125"/>
      <c r="D318" s="125"/>
      <c r="E318" s="131"/>
      <c r="F318" s="9"/>
    </row>
    <row r="319" spans="1:6" ht="24">
      <c r="A319" s="110"/>
      <c r="B319" s="113"/>
      <c r="C319" s="125"/>
      <c r="D319" s="125"/>
      <c r="E319" s="131"/>
      <c r="F319" s="38" t="s">
        <v>329</v>
      </c>
    </row>
    <row r="320" spans="1:6">
      <c r="A320" s="110"/>
      <c r="B320" s="113"/>
      <c r="C320" s="125"/>
      <c r="D320" s="125"/>
      <c r="E320" s="131"/>
      <c r="F320" s="9"/>
    </row>
    <row r="321" spans="1:6" ht="24">
      <c r="A321" s="110"/>
      <c r="B321" s="113"/>
      <c r="C321" s="125"/>
      <c r="D321" s="125"/>
      <c r="E321" s="131"/>
      <c r="F321" s="38" t="s">
        <v>330</v>
      </c>
    </row>
    <row r="322" spans="1:6">
      <c r="A322" s="110"/>
      <c r="B322" s="113"/>
      <c r="C322" s="125"/>
      <c r="D322" s="125"/>
      <c r="E322" s="131"/>
      <c r="F322" s="9"/>
    </row>
    <row r="323" spans="1:6" ht="36">
      <c r="A323" s="110"/>
      <c r="B323" s="113"/>
      <c r="C323" s="125"/>
      <c r="D323" s="125"/>
      <c r="E323" s="131"/>
      <c r="F323" s="38" t="s">
        <v>331</v>
      </c>
    </row>
    <row r="324" spans="1:6">
      <c r="A324" s="110"/>
      <c r="B324" s="113"/>
      <c r="C324" s="125"/>
      <c r="D324" s="125"/>
      <c r="E324" s="131"/>
      <c r="F324" s="9"/>
    </row>
    <row r="325" spans="1:6" ht="36">
      <c r="A325" s="110"/>
      <c r="B325" s="113"/>
      <c r="C325" s="125"/>
      <c r="D325" s="125"/>
      <c r="E325" s="131"/>
      <c r="F325" s="38" t="s">
        <v>332</v>
      </c>
    </row>
    <row r="326" spans="1:6">
      <c r="A326" s="110"/>
      <c r="B326" s="113"/>
      <c r="C326" s="125"/>
      <c r="D326" s="125"/>
      <c r="E326" s="131"/>
      <c r="F326" s="9"/>
    </row>
    <row r="327" spans="1:6" ht="24">
      <c r="A327" s="110"/>
      <c r="B327" s="113"/>
      <c r="C327" s="125"/>
      <c r="D327" s="125"/>
      <c r="E327" s="131"/>
      <c r="F327" s="38" t="s">
        <v>333</v>
      </c>
    </row>
    <row r="328" spans="1:6">
      <c r="A328" s="110"/>
      <c r="B328" s="113"/>
      <c r="C328" s="125"/>
      <c r="D328" s="125"/>
      <c r="E328" s="131"/>
      <c r="F328" s="9"/>
    </row>
    <row r="329" spans="1:6" ht="24">
      <c r="A329" s="110"/>
      <c r="B329" s="113"/>
      <c r="C329" s="125"/>
      <c r="D329" s="125"/>
      <c r="E329" s="131"/>
      <c r="F329" s="38" t="s">
        <v>334</v>
      </c>
    </row>
    <row r="330" spans="1:6">
      <c r="A330" s="110"/>
      <c r="B330" s="113"/>
      <c r="C330" s="125"/>
      <c r="D330" s="125"/>
      <c r="E330" s="131"/>
      <c r="F330" s="9"/>
    </row>
    <row r="331" spans="1:6" ht="24">
      <c r="A331" s="110"/>
      <c r="B331" s="113"/>
      <c r="C331" s="125"/>
      <c r="D331" s="125"/>
      <c r="E331" s="131"/>
      <c r="F331" s="38" t="s">
        <v>335</v>
      </c>
    </row>
    <row r="332" spans="1:6">
      <c r="A332" s="110"/>
      <c r="B332" s="113"/>
      <c r="C332" s="125"/>
      <c r="D332" s="125"/>
      <c r="E332" s="131"/>
      <c r="F332" s="9"/>
    </row>
    <row r="333" spans="1:6" ht="36">
      <c r="A333" s="110"/>
      <c r="B333" s="113"/>
      <c r="C333" s="125"/>
      <c r="D333" s="125"/>
      <c r="E333" s="131"/>
      <c r="F333" s="38" t="s">
        <v>336</v>
      </c>
    </row>
    <row r="334" spans="1:6">
      <c r="A334" s="110"/>
      <c r="B334" s="113"/>
      <c r="C334" s="125"/>
      <c r="D334" s="125"/>
      <c r="E334" s="131"/>
      <c r="F334" s="9"/>
    </row>
    <row r="335" spans="1:6" ht="36">
      <c r="A335" s="110"/>
      <c r="B335" s="113"/>
      <c r="C335" s="125"/>
      <c r="D335" s="125"/>
      <c r="E335" s="131"/>
      <c r="F335" s="38" t="s">
        <v>337</v>
      </c>
    </row>
    <row r="336" spans="1:6">
      <c r="A336" s="110"/>
      <c r="B336" s="113"/>
      <c r="C336" s="125"/>
      <c r="D336" s="125"/>
      <c r="E336" s="131"/>
      <c r="F336" s="9"/>
    </row>
    <row r="337" spans="1:6" ht="36">
      <c r="A337" s="110"/>
      <c r="B337" s="113"/>
      <c r="C337" s="125"/>
      <c r="D337" s="125"/>
      <c r="E337" s="131"/>
      <c r="F337" s="38" t="s">
        <v>338</v>
      </c>
    </row>
    <row r="338" spans="1:6">
      <c r="A338" s="110"/>
      <c r="B338" s="113"/>
      <c r="C338" s="125"/>
      <c r="D338" s="125"/>
      <c r="E338" s="131"/>
      <c r="F338" s="9"/>
    </row>
    <row r="339" spans="1:6" ht="48">
      <c r="A339" s="110"/>
      <c r="B339" s="113"/>
      <c r="C339" s="125"/>
      <c r="D339" s="125"/>
      <c r="E339" s="131"/>
      <c r="F339" s="38" t="s">
        <v>339</v>
      </c>
    </row>
    <row r="340" spans="1:6">
      <c r="A340" s="110"/>
      <c r="B340" s="113"/>
      <c r="C340" s="125"/>
      <c r="D340" s="125"/>
      <c r="E340" s="131"/>
      <c r="F340" s="9"/>
    </row>
    <row r="341" spans="1:6" ht="16.5" thickBot="1">
      <c r="A341" s="111"/>
      <c r="B341" s="114"/>
      <c r="C341" s="126"/>
      <c r="D341" s="126"/>
      <c r="E341" s="132"/>
      <c r="F341" s="12"/>
    </row>
    <row r="342" spans="1:6" ht="15.75">
      <c r="A342" s="127">
        <v>36983</v>
      </c>
      <c r="B342" s="112" t="s">
        <v>340</v>
      </c>
      <c r="C342" s="139">
        <v>394632</v>
      </c>
      <c r="D342" s="139">
        <v>416556</v>
      </c>
      <c r="E342" s="139">
        <v>438480</v>
      </c>
      <c r="F342" s="7" t="s">
        <v>341</v>
      </c>
    </row>
    <row r="343" spans="1:6" ht="15.75">
      <c r="A343" s="128"/>
      <c r="B343" s="113"/>
      <c r="C343" s="140"/>
      <c r="D343" s="140"/>
      <c r="E343" s="140"/>
      <c r="F343" s="7" t="s">
        <v>342</v>
      </c>
    </row>
    <row r="344" spans="1:6" ht="47.25">
      <c r="A344" s="128"/>
      <c r="B344" s="113"/>
      <c r="C344" s="140"/>
      <c r="D344" s="140"/>
      <c r="E344" s="140"/>
      <c r="F344" s="7" t="s">
        <v>343</v>
      </c>
    </row>
    <row r="345" spans="1:6" ht="31.5">
      <c r="A345" s="128"/>
      <c r="B345" s="113"/>
      <c r="C345" s="140"/>
      <c r="D345" s="140"/>
      <c r="E345" s="140"/>
      <c r="F345" s="7" t="s">
        <v>344</v>
      </c>
    </row>
    <row r="346" spans="1:6" ht="47.25">
      <c r="A346" s="128"/>
      <c r="B346" s="113"/>
      <c r="C346" s="140"/>
      <c r="D346" s="140"/>
      <c r="E346" s="140"/>
      <c r="F346" s="7" t="s">
        <v>345</v>
      </c>
    </row>
    <row r="347" spans="1:6" ht="48" thickBot="1">
      <c r="A347" s="129"/>
      <c r="B347" s="114"/>
      <c r="C347" s="141"/>
      <c r="D347" s="141"/>
      <c r="E347" s="141"/>
      <c r="F347" s="10" t="s">
        <v>346</v>
      </c>
    </row>
    <row r="348" spans="1:6" ht="142.5" thickBot="1">
      <c r="A348" s="11">
        <v>37348</v>
      </c>
      <c r="B348" s="10" t="s">
        <v>347</v>
      </c>
      <c r="C348" s="10" t="s">
        <v>348</v>
      </c>
      <c r="D348" s="10" t="s">
        <v>349</v>
      </c>
      <c r="E348" s="10" t="s">
        <v>350</v>
      </c>
      <c r="F348" s="10" t="s">
        <v>351</v>
      </c>
    </row>
    <row r="349" spans="1:6" ht="142.5" thickBot="1">
      <c r="A349" s="11">
        <v>37713</v>
      </c>
      <c r="B349" s="10" t="s">
        <v>352</v>
      </c>
      <c r="C349" s="10" t="s">
        <v>353</v>
      </c>
      <c r="D349" s="10" t="s">
        <v>354</v>
      </c>
      <c r="E349" s="10" t="s">
        <v>355</v>
      </c>
      <c r="F349" s="10" t="s">
        <v>356</v>
      </c>
    </row>
    <row r="350" spans="1:6" ht="142.5" thickBot="1">
      <c r="A350" s="39"/>
      <c r="B350" s="10" t="s">
        <v>357</v>
      </c>
      <c r="C350" s="10" t="s">
        <v>358</v>
      </c>
      <c r="D350" s="10" t="s">
        <v>359</v>
      </c>
      <c r="E350" s="10" t="s">
        <v>360</v>
      </c>
      <c r="F350" s="10" t="s">
        <v>361</v>
      </c>
    </row>
    <row r="351" spans="1:6" ht="15.75">
      <c r="A351" s="127">
        <v>38079</v>
      </c>
      <c r="B351" s="112" t="s">
        <v>362</v>
      </c>
      <c r="C351" s="112" t="s">
        <v>363</v>
      </c>
      <c r="D351" s="112" t="s">
        <v>364</v>
      </c>
      <c r="E351" s="112" t="s">
        <v>365</v>
      </c>
      <c r="F351" s="7" t="s">
        <v>366</v>
      </c>
    </row>
    <row r="352" spans="1:6" ht="15.75">
      <c r="A352" s="128"/>
      <c r="B352" s="113"/>
      <c r="C352" s="113"/>
      <c r="D352" s="113"/>
      <c r="E352" s="113"/>
      <c r="F352" s="7" t="s">
        <v>39</v>
      </c>
    </row>
    <row r="353" spans="1:6" ht="47.25">
      <c r="A353" s="128"/>
      <c r="B353" s="113"/>
      <c r="C353" s="113"/>
      <c r="D353" s="113"/>
      <c r="E353" s="113"/>
      <c r="F353" s="7" t="s">
        <v>367</v>
      </c>
    </row>
    <row r="354" spans="1:6" ht="299.25">
      <c r="A354" s="128"/>
      <c r="B354" s="113"/>
      <c r="C354" s="113"/>
      <c r="D354" s="113"/>
      <c r="E354" s="113"/>
      <c r="F354" s="7" t="s">
        <v>368</v>
      </c>
    </row>
    <row r="355" spans="1:6" ht="79.5" thickBot="1">
      <c r="A355" s="129"/>
      <c r="B355" s="114"/>
      <c r="C355" s="114"/>
      <c r="D355" s="114"/>
      <c r="E355" s="114"/>
      <c r="F355" s="10" t="s">
        <v>369</v>
      </c>
    </row>
    <row r="356" spans="1:6" ht="205.5" thickBot="1">
      <c r="A356" s="11">
        <v>38444</v>
      </c>
      <c r="B356" s="10" t="s">
        <v>370</v>
      </c>
      <c r="C356" s="10" t="s">
        <v>371</v>
      </c>
      <c r="D356" s="10" t="s">
        <v>372</v>
      </c>
      <c r="E356" s="10" t="s">
        <v>373</v>
      </c>
      <c r="F356" s="10" t="s">
        <v>374</v>
      </c>
    </row>
    <row r="357" spans="1:6" ht="15.75">
      <c r="A357" s="127">
        <v>38809</v>
      </c>
      <c r="B357" s="112" t="s">
        <v>375</v>
      </c>
      <c r="C357" s="112" t="s">
        <v>376</v>
      </c>
      <c r="D357" s="112" t="s">
        <v>377</v>
      </c>
      <c r="E357" s="112" t="s">
        <v>378</v>
      </c>
      <c r="F357" s="7" t="s">
        <v>366</v>
      </c>
    </row>
    <row r="358" spans="1:6" ht="15.75">
      <c r="A358" s="128"/>
      <c r="B358" s="113"/>
      <c r="C358" s="113"/>
      <c r="D358" s="113"/>
      <c r="E358" s="113"/>
      <c r="F358" s="7" t="s">
        <v>39</v>
      </c>
    </row>
    <row r="359" spans="1:6" ht="47.25">
      <c r="A359" s="128"/>
      <c r="B359" s="113"/>
      <c r="C359" s="113"/>
      <c r="D359" s="113"/>
      <c r="E359" s="113"/>
      <c r="F359" s="7" t="s">
        <v>379</v>
      </c>
    </row>
    <row r="360" spans="1:6" ht="283.5">
      <c r="A360" s="128"/>
      <c r="B360" s="113"/>
      <c r="C360" s="113"/>
      <c r="D360" s="113"/>
      <c r="E360" s="113"/>
      <c r="F360" s="7" t="s">
        <v>380</v>
      </c>
    </row>
    <row r="361" spans="1:6" ht="79.5" thickBot="1">
      <c r="A361" s="129"/>
      <c r="B361" s="114"/>
      <c r="C361" s="114"/>
      <c r="D361" s="114"/>
      <c r="E361" s="114"/>
      <c r="F361" s="40" t="s">
        <v>381</v>
      </c>
    </row>
    <row r="362" spans="1:6" ht="95.25" thickBot="1">
      <c r="A362" s="11">
        <v>39174</v>
      </c>
      <c r="B362" s="10" t="s">
        <v>382</v>
      </c>
      <c r="C362" s="10" t="s">
        <v>383</v>
      </c>
      <c r="D362" s="10" t="s">
        <v>384</v>
      </c>
      <c r="E362" s="10" t="s">
        <v>385</v>
      </c>
      <c r="F362" s="10" t="s">
        <v>386</v>
      </c>
    </row>
    <row r="363" spans="1:6" ht="111" thickBot="1">
      <c r="A363" s="11">
        <v>39540</v>
      </c>
      <c r="B363" s="10" t="s">
        <v>387</v>
      </c>
      <c r="C363" s="10" t="s">
        <v>388</v>
      </c>
      <c r="D363" s="10" t="s">
        <v>389</v>
      </c>
      <c r="E363" s="10">
        <v>232058.83</v>
      </c>
      <c r="F363" s="10" t="s">
        <v>390</v>
      </c>
    </row>
    <row r="364" spans="1:6" ht="142.5" thickBot="1">
      <c r="A364" s="11">
        <v>39905</v>
      </c>
      <c r="B364" s="10" t="s">
        <v>391</v>
      </c>
      <c r="C364" s="10" t="s">
        <v>392</v>
      </c>
      <c r="D364" s="10" t="s">
        <v>393</v>
      </c>
      <c r="E364" s="41">
        <v>25741.65</v>
      </c>
      <c r="F364" s="10" t="s">
        <v>394</v>
      </c>
    </row>
    <row r="365" spans="1:6" ht="31.5">
      <c r="A365" s="127">
        <v>40270</v>
      </c>
      <c r="B365" s="112" t="s">
        <v>395</v>
      </c>
      <c r="C365" s="112" t="s">
        <v>396</v>
      </c>
      <c r="D365" s="139">
        <v>17621.28</v>
      </c>
      <c r="E365" s="112" t="s">
        <v>397</v>
      </c>
      <c r="F365" s="7" t="s">
        <v>398</v>
      </c>
    </row>
    <row r="366" spans="1:6" ht="15.75">
      <c r="A366" s="128"/>
      <c r="B366" s="113"/>
      <c r="C366" s="113"/>
      <c r="D366" s="140"/>
      <c r="E366" s="113"/>
      <c r="F366" s="7" t="s">
        <v>39</v>
      </c>
    </row>
    <row r="367" spans="1:6" ht="47.25">
      <c r="A367" s="128"/>
      <c r="B367" s="113"/>
      <c r="C367" s="113"/>
      <c r="D367" s="140"/>
      <c r="E367" s="113"/>
      <c r="F367" s="7" t="s">
        <v>399</v>
      </c>
    </row>
    <row r="368" spans="1:6" ht="78.75">
      <c r="A368" s="128"/>
      <c r="B368" s="113"/>
      <c r="C368" s="113"/>
      <c r="D368" s="140"/>
      <c r="E368" s="113"/>
      <c r="F368" s="7" t="s">
        <v>400</v>
      </c>
    </row>
    <row r="369" spans="1:6" ht="94.5">
      <c r="A369" s="128"/>
      <c r="B369" s="113"/>
      <c r="C369" s="113"/>
      <c r="D369" s="140"/>
      <c r="E369" s="113"/>
      <c r="F369" s="7" t="s">
        <v>401</v>
      </c>
    </row>
    <row r="370" spans="1:6" ht="267.75">
      <c r="A370" s="128"/>
      <c r="B370" s="113"/>
      <c r="C370" s="113"/>
      <c r="D370" s="140"/>
      <c r="E370" s="113"/>
      <c r="F370" s="7" t="s">
        <v>402</v>
      </c>
    </row>
    <row r="371" spans="1:6" ht="111" thickBot="1">
      <c r="A371" s="129"/>
      <c r="B371" s="114"/>
      <c r="C371" s="114"/>
      <c r="D371" s="141"/>
      <c r="E371" s="114"/>
      <c r="F371" s="10" t="s">
        <v>403</v>
      </c>
    </row>
    <row r="372" spans="1:6" ht="126.75" thickBot="1">
      <c r="A372" s="11">
        <v>40635</v>
      </c>
      <c r="B372" s="10" t="s">
        <v>404</v>
      </c>
      <c r="C372" s="10" t="s">
        <v>405</v>
      </c>
      <c r="D372" s="10" t="s">
        <v>406</v>
      </c>
      <c r="E372" s="10" t="s">
        <v>407</v>
      </c>
      <c r="F372" s="10" t="s">
        <v>408</v>
      </c>
    </row>
    <row r="373" spans="1:6" ht="111" thickBot="1">
      <c r="A373" s="39"/>
      <c r="B373" s="10" t="s">
        <v>409</v>
      </c>
      <c r="C373" s="10" t="s">
        <v>410</v>
      </c>
      <c r="D373" s="10" t="s">
        <v>411</v>
      </c>
      <c r="E373" s="10" t="s">
        <v>412</v>
      </c>
      <c r="F373" s="10" t="s">
        <v>413</v>
      </c>
    </row>
    <row r="374" spans="1:6" ht="15.75">
      <c r="A374" s="112"/>
      <c r="B374" s="112" t="s">
        <v>414</v>
      </c>
      <c r="C374" s="139">
        <v>42240</v>
      </c>
      <c r="D374" s="112">
        <v>0</v>
      </c>
      <c r="E374" s="112">
        <v>0</v>
      </c>
      <c r="F374" s="42" t="s">
        <v>415</v>
      </c>
    </row>
    <row r="375" spans="1:6" ht="15.75">
      <c r="A375" s="113"/>
      <c r="B375" s="113"/>
      <c r="C375" s="140"/>
      <c r="D375" s="113"/>
      <c r="E375" s="113"/>
      <c r="F375" s="42" t="s">
        <v>342</v>
      </c>
    </row>
    <row r="376" spans="1:6" ht="31.5">
      <c r="A376" s="113"/>
      <c r="B376" s="113"/>
      <c r="C376" s="140"/>
      <c r="D376" s="113"/>
      <c r="E376" s="113"/>
      <c r="F376" s="42" t="s">
        <v>416</v>
      </c>
    </row>
    <row r="377" spans="1:6" ht="47.25">
      <c r="A377" s="113"/>
      <c r="B377" s="113"/>
      <c r="C377" s="140"/>
      <c r="D377" s="113"/>
      <c r="E377" s="113"/>
      <c r="F377" s="42" t="s">
        <v>417</v>
      </c>
    </row>
    <row r="378" spans="1:6" ht="111" thickBot="1">
      <c r="A378" s="114"/>
      <c r="B378" s="114"/>
      <c r="C378" s="141"/>
      <c r="D378" s="114"/>
      <c r="E378" s="114"/>
      <c r="F378" s="43" t="s">
        <v>418</v>
      </c>
    </row>
    <row r="379" spans="1:6" ht="15.75">
      <c r="A379" s="112"/>
      <c r="B379" s="112" t="s">
        <v>419</v>
      </c>
      <c r="C379" s="112" t="s">
        <v>420</v>
      </c>
      <c r="D379" s="112">
        <v>0</v>
      </c>
      <c r="E379" s="112">
        <v>0</v>
      </c>
      <c r="F379" s="44" t="s">
        <v>421</v>
      </c>
    </row>
    <row r="380" spans="1:6" ht="15.75">
      <c r="A380" s="113"/>
      <c r="B380" s="113"/>
      <c r="C380" s="113"/>
      <c r="D380" s="113"/>
      <c r="E380" s="113"/>
      <c r="F380" s="44" t="s">
        <v>39</v>
      </c>
    </row>
    <row r="381" spans="1:6" ht="94.5">
      <c r="A381" s="113"/>
      <c r="B381" s="113"/>
      <c r="C381" s="113"/>
      <c r="D381" s="113"/>
      <c r="E381" s="113"/>
      <c r="F381" s="44" t="s">
        <v>422</v>
      </c>
    </row>
    <row r="382" spans="1:6" ht="142.5" thickBot="1">
      <c r="A382" s="114"/>
      <c r="B382" s="114"/>
      <c r="C382" s="114"/>
      <c r="D382" s="114"/>
      <c r="E382" s="114"/>
      <c r="F382" s="10" t="s">
        <v>423</v>
      </c>
    </row>
    <row r="383" spans="1:6" ht="15.75">
      <c r="A383" s="127">
        <v>41001</v>
      </c>
      <c r="B383" s="112" t="s">
        <v>424</v>
      </c>
      <c r="C383" s="124" t="s">
        <v>425</v>
      </c>
      <c r="D383" s="124" t="s">
        <v>426</v>
      </c>
      <c r="E383" s="148" t="s">
        <v>427</v>
      </c>
      <c r="F383" s="15" t="s">
        <v>428</v>
      </c>
    </row>
    <row r="384" spans="1:6">
      <c r="A384" s="128"/>
      <c r="B384" s="113"/>
      <c r="C384" s="125"/>
      <c r="D384" s="125"/>
      <c r="E384" s="149"/>
      <c r="F384" s="9"/>
    </row>
    <row r="385" spans="1:6" ht="15.75">
      <c r="A385" s="128"/>
      <c r="B385" s="113"/>
      <c r="C385" s="125"/>
      <c r="D385" s="125"/>
      <c r="E385" s="149"/>
      <c r="F385" s="15" t="s">
        <v>39</v>
      </c>
    </row>
    <row r="386" spans="1:6">
      <c r="A386" s="128"/>
      <c r="B386" s="113"/>
      <c r="C386" s="125"/>
      <c r="D386" s="125"/>
      <c r="E386" s="149"/>
      <c r="F386" s="9"/>
    </row>
    <row r="387" spans="1:6" ht="78.75">
      <c r="A387" s="128"/>
      <c r="B387" s="113"/>
      <c r="C387" s="125"/>
      <c r="D387" s="125"/>
      <c r="E387" s="149"/>
      <c r="F387" s="15" t="s">
        <v>429</v>
      </c>
    </row>
    <row r="388" spans="1:6">
      <c r="A388" s="128"/>
      <c r="B388" s="113"/>
      <c r="C388" s="125"/>
      <c r="D388" s="125"/>
      <c r="E388" s="149"/>
      <c r="F388" s="9"/>
    </row>
    <row r="389" spans="1:6" ht="78.75">
      <c r="A389" s="128"/>
      <c r="B389" s="113"/>
      <c r="C389" s="125"/>
      <c r="D389" s="125"/>
      <c r="E389" s="149"/>
      <c r="F389" s="15" t="s">
        <v>430</v>
      </c>
    </row>
    <row r="390" spans="1:6">
      <c r="A390" s="128"/>
      <c r="B390" s="113"/>
      <c r="C390" s="125"/>
      <c r="D390" s="125"/>
      <c r="E390" s="149"/>
      <c r="F390" s="9"/>
    </row>
    <row r="391" spans="1:6" ht="126.75" thickBot="1">
      <c r="A391" s="129"/>
      <c r="B391" s="114"/>
      <c r="C391" s="126"/>
      <c r="D391" s="126"/>
      <c r="E391" s="150"/>
      <c r="F391" s="12" t="s">
        <v>431</v>
      </c>
    </row>
    <row r="392" spans="1:6" ht="15.75">
      <c r="A392" s="127">
        <v>41366</v>
      </c>
      <c r="B392" s="112" t="s">
        <v>432</v>
      </c>
      <c r="C392" s="124" t="s">
        <v>433</v>
      </c>
      <c r="D392" s="124" t="s">
        <v>434</v>
      </c>
      <c r="E392" s="124" t="s">
        <v>435</v>
      </c>
      <c r="F392" s="15" t="s">
        <v>436</v>
      </c>
    </row>
    <row r="393" spans="1:6">
      <c r="A393" s="128"/>
      <c r="B393" s="113"/>
      <c r="C393" s="125"/>
      <c r="D393" s="125"/>
      <c r="E393" s="125"/>
      <c r="F393" s="9"/>
    </row>
    <row r="394" spans="1:6" ht="15.75">
      <c r="A394" s="128"/>
      <c r="B394" s="113"/>
      <c r="C394" s="125"/>
      <c r="D394" s="125"/>
      <c r="E394" s="125"/>
      <c r="F394" s="15" t="s">
        <v>39</v>
      </c>
    </row>
    <row r="395" spans="1:6">
      <c r="A395" s="128"/>
      <c r="B395" s="113"/>
      <c r="C395" s="125"/>
      <c r="D395" s="125"/>
      <c r="E395" s="125"/>
      <c r="F395" s="9"/>
    </row>
    <row r="396" spans="1:6" ht="47.25">
      <c r="A396" s="128"/>
      <c r="B396" s="113"/>
      <c r="C396" s="125"/>
      <c r="D396" s="125"/>
      <c r="E396" s="125"/>
      <c r="F396" s="15" t="s">
        <v>437</v>
      </c>
    </row>
    <row r="397" spans="1:6">
      <c r="A397" s="128"/>
      <c r="B397" s="113"/>
      <c r="C397" s="125"/>
      <c r="D397" s="125"/>
      <c r="E397" s="125"/>
      <c r="F397" s="9"/>
    </row>
    <row r="398" spans="1:6" ht="47.25">
      <c r="A398" s="128"/>
      <c r="B398" s="113"/>
      <c r="C398" s="125"/>
      <c r="D398" s="125"/>
      <c r="E398" s="125"/>
      <c r="F398" s="15" t="s">
        <v>438</v>
      </c>
    </row>
    <row r="399" spans="1:6">
      <c r="A399" s="128"/>
      <c r="B399" s="113"/>
      <c r="C399" s="125"/>
      <c r="D399" s="125"/>
      <c r="E399" s="125"/>
      <c r="F399" s="9"/>
    </row>
    <row r="400" spans="1:6" ht="111" thickBot="1">
      <c r="A400" s="129"/>
      <c r="B400" s="114"/>
      <c r="C400" s="126"/>
      <c r="D400" s="126"/>
      <c r="E400" s="126"/>
      <c r="F400" s="12" t="s">
        <v>439</v>
      </c>
    </row>
    <row r="401" spans="1:6" ht="15.75">
      <c r="A401" s="127">
        <v>41731</v>
      </c>
      <c r="B401" s="112" t="s">
        <v>440</v>
      </c>
      <c r="C401" s="124" t="s">
        <v>441</v>
      </c>
      <c r="D401" s="124" t="s">
        <v>442</v>
      </c>
      <c r="E401" s="133">
        <v>11909162.52</v>
      </c>
      <c r="F401" s="20" t="s">
        <v>443</v>
      </c>
    </row>
    <row r="402" spans="1:6">
      <c r="A402" s="128"/>
      <c r="B402" s="113"/>
      <c r="C402" s="125"/>
      <c r="D402" s="125"/>
      <c r="E402" s="134"/>
      <c r="F402" s="9"/>
    </row>
    <row r="403" spans="1:6" ht="15.75">
      <c r="A403" s="128"/>
      <c r="B403" s="113"/>
      <c r="C403" s="125"/>
      <c r="D403" s="125"/>
      <c r="E403" s="134"/>
      <c r="F403" s="20"/>
    </row>
    <row r="404" spans="1:6">
      <c r="A404" s="128"/>
      <c r="B404" s="113"/>
      <c r="C404" s="125"/>
      <c r="D404" s="125"/>
      <c r="E404" s="134"/>
      <c r="F404" s="9"/>
    </row>
    <row r="405" spans="1:6" ht="47.25">
      <c r="A405" s="128"/>
      <c r="B405" s="113"/>
      <c r="C405" s="125"/>
      <c r="D405" s="125"/>
      <c r="E405" s="134"/>
      <c r="F405" s="15" t="s">
        <v>444</v>
      </c>
    </row>
    <row r="406" spans="1:6" ht="111" thickBot="1">
      <c r="A406" s="129"/>
      <c r="B406" s="114"/>
      <c r="C406" s="126"/>
      <c r="D406" s="126"/>
      <c r="E406" s="135"/>
      <c r="F406" s="40" t="s">
        <v>445</v>
      </c>
    </row>
    <row r="407" spans="1:6" ht="111" thickBot="1">
      <c r="A407" s="11">
        <v>42096</v>
      </c>
      <c r="B407" s="10" t="s">
        <v>446</v>
      </c>
      <c r="C407" s="13" t="s">
        <v>447</v>
      </c>
      <c r="D407" s="13" t="s">
        <v>448</v>
      </c>
      <c r="E407" s="45">
        <v>11339941.23</v>
      </c>
      <c r="F407" s="10" t="s">
        <v>449</v>
      </c>
    </row>
    <row r="408" spans="1:6" ht="16.5" thickBot="1">
      <c r="A408" s="11">
        <v>42462</v>
      </c>
      <c r="B408" s="10"/>
      <c r="C408" s="13"/>
      <c r="D408" s="13"/>
      <c r="E408" s="46"/>
      <c r="F408" s="10"/>
    </row>
    <row r="409" spans="1:6" ht="15.75">
      <c r="A409" s="127">
        <v>42827</v>
      </c>
      <c r="B409" s="112" t="s">
        <v>450</v>
      </c>
      <c r="C409" s="124" t="s">
        <v>451</v>
      </c>
      <c r="D409" s="124" t="s">
        <v>452</v>
      </c>
      <c r="E409" s="133">
        <v>2411268.66</v>
      </c>
      <c r="F409" s="15" t="s">
        <v>453</v>
      </c>
    </row>
    <row r="410" spans="1:6">
      <c r="A410" s="128"/>
      <c r="B410" s="113"/>
      <c r="C410" s="125"/>
      <c r="D410" s="125"/>
      <c r="E410" s="134"/>
      <c r="F410" s="9"/>
    </row>
    <row r="411" spans="1:6" ht="15.75">
      <c r="A411" s="128"/>
      <c r="B411" s="113"/>
      <c r="C411" s="125"/>
      <c r="D411" s="125"/>
      <c r="E411" s="134"/>
      <c r="F411" s="15" t="s">
        <v>39</v>
      </c>
    </row>
    <row r="412" spans="1:6">
      <c r="A412" s="128"/>
      <c r="B412" s="113"/>
      <c r="C412" s="125"/>
      <c r="D412" s="125"/>
      <c r="E412" s="134"/>
      <c r="F412" s="9"/>
    </row>
    <row r="413" spans="1:6" ht="78.75">
      <c r="A413" s="128"/>
      <c r="B413" s="113"/>
      <c r="C413" s="125"/>
      <c r="D413" s="125"/>
      <c r="E413" s="134"/>
      <c r="F413" s="15" t="s">
        <v>454</v>
      </c>
    </row>
    <row r="414" spans="1:6">
      <c r="A414" s="128"/>
      <c r="B414" s="113"/>
      <c r="C414" s="125"/>
      <c r="D414" s="125"/>
      <c r="E414" s="134"/>
      <c r="F414" s="9"/>
    </row>
    <row r="415" spans="1:6" ht="63">
      <c r="A415" s="128"/>
      <c r="B415" s="113"/>
      <c r="C415" s="125"/>
      <c r="D415" s="125"/>
      <c r="E415" s="134"/>
      <c r="F415" s="15" t="s">
        <v>455</v>
      </c>
    </row>
    <row r="416" spans="1:6">
      <c r="A416" s="128"/>
      <c r="B416" s="113"/>
      <c r="C416" s="125"/>
      <c r="D416" s="125"/>
      <c r="E416" s="134"/>
      <c r="F416" s="9"/>
    </row>
    <row r="417" spans="1:6" ht="126.75" thickBot="1">
      <c r="A417" s="129"/>
      <c r="B417" s="114"/>
      <c r="C417" s="126"/>
      <c r="D417" s="126"/>
      <c r="E417" s="135"/>
      <c r="F417" s="12" t="s">
        <v>456</v>
      </c>
    </row>
    <row r="418" spans="1:6" ht="409.6" customHeight="1">
      <c r="A418" s="127">
        <v>43192</v>
      </c>
      <c r="B418" s="112" t="s">
        <v>457</v>
      </c>
      <c r="C418" s="124" t="s">
        <v>458</v>
      </c>
      <c r="D418" s="124" t="s">
        <v>459</v>
      </c>
      <c r="E418" s="133">
        <v>103325.25</v>
      </c>
      <c r="F418" s="151" t="s">
        <v>460</v>
      </c>
    </row>
    <row r="419" spans="1:6">
      <c r="A419" s="128"/>
      <c r="B419" s="113"/>
      <c r="C419" s="125"/>
      <c r="D419" s="125"/>
      <c r="E419" s="134"/>
      <c r="F419" s="152"/>
    </row>
    <row r="420" spans="1:6" ht="15.75" thickBot="1">
      <c r="A420" s="129"/>
      <c r="B420" s="114"/>
      <c r="C420" s="126"/>
      <c r="D420" s="126"/>
      <c r="E420" s="135"/>
      <c r="F420" s="153"/>
    </row>
    <row r="421" spans="1:6" ht="15.75">
      <c r="A421" s="127">
        <v>43557</v>
      </c>
      <c r="B421" s="112" t="s">
        <v>461</v>
      </c>
      <c r="C421" s="130">
        <v>600000</v>
      </c>
      <c r="D421" s="130">
        <v>632400</v>
      </c>
      <c r="E421" s="130">
        <v>665917.19999999995</v>
      </c>
      <c r="F421" s="15" t="s">
        <v>462</v>
      </c>
    </row>
    <row r="422" spans="1:6">
      <c r="A422" s="128"/>
      <c r="B422" s="113"/>
      <c r="C422" s="131"/>
      <c r="D422" s="131"/>
      <c r="E422" s="131"/>
      <c r="F422" s="9"/>
    </row>
    <row r="423" spans="1:6" ht="47.25">
      <c r="A423" s="128"/>
      <c r="B423" s="113"/>
      <c r="C423" s="131"/>
      <c r="D423" s="131"/>
      <c r="E423" s="131"/>
      <c r="F423" s="15" t="s">
        <v>463</v>
      </c>
    </row>
    <row r="424" spans="1:6">
      <c r="A424" s="128"/>
      <c r="B424" s="113"/>
      <c r="C424" s="131"/>
      <c r="D424" s="131"/>
      <c r="E424" s="131"/>
      <c r="F424" s="9"/>
    </row>
    <row r="425" spans="1:6" ht="31.5">
      <c r="A425" s="128"/>
      <c r="B425" s="113"/>
      <c r="C425" s="131"/>
      <c r="D425" s="131"/>
      <c r="E425" s="131"/>
      <c r="F425" s="15" t="s">
        <v>464</v>
      </c>
    </row>
    <row r="426" spans="1:6">
      <c r="A426" s="128"/>
      <c r="B426" s="113"/>
      <c r="C426" s="131"/>
      <c r="D426" s="131"/>
      <c r="E426" s="131"/>
      <c r="F426" s="9"/>
    </row>
    <row r="427" spans="1:6" ht="63">
      <c r="A427" s="128"/>
      <c r="B427" s="113"/>
      <c r="C427" s="131"/>
      <c r="D427" s="131"/>
      <c r="E427" s="131"/>
      <c r="F427" s="15" t="s">
        <v>465</v>
      </c>
    </row>
    <row r="428" spans="1:6">
      <c r="A428" s="128"/>
      <c r="B428" s="113"/>
      <c r="C428" s="131"/>
      <c r="D428" s="131"/>
      <c r="E428" s="131"/>
      <c r="F428" s="9"/>
    </row>
    <row r="429" spans="1:6" ht="32.25" thickBot="1">
      <c r="A429" s="129"/>
      <c r="B429" s="114"/>
      <c r="C429" s="132"/>
      <c r="D429" s="132"/>
      <c r="E429" s="132"/>
      <c r="F429" s="12" t="s">
        <v>466</v>
      </c>
    </row>
    <row r="430" spans="1:6" ht="63">
      <c r="A430" s="109">
        <v>42857</v>
      </c>
      <c r="B430" s="112" t="s">
        <v>467</v>
      </c>
      <c r="C430" s="112" t="s">
        <v>468</v>
      </c>
      <c r="D430" s="112" t="s">
        <v>469</v>
      </c>
      <c r="E430" s="112" t="s">
        <v>470</v>
      </c>
      <c r="F430" s="7" t="s">
        <v>471</v>
      </c>
    </row>
    <row r="431" spans="1:6" ht="15.75">
      <c r="A431" s="110"/>
      <c r="B431" s="113"/>
      <c r="C431" s="113"/>
      <c r="D431" s="113"/>
      <c r="E431" s="113"/>
      <c r="F431" s="7" t="s">
        <v>472</v>
      </c>
    </row>
    <row r="432" spans="1:6" ht="31.5">
      <c r="A432" s="110"/>
      <c r="B432" s="113"/>
      <c r="C432" s="113"/>
      <c r="D432" s="113"/>
      <c r="E432" s="113"/>
      <c r="F432" s="7" t="s">
        <v>473</v>
      </c>
    </row>
    <row r="433" spans="1:6" ht="31.5">
      <c r="A433" s="110"/>
      <c r="B433" s="113"/>
      <c r="C433" s="113"/>
      <c r="D433" s="113"/>
      <c r="E433" s="113"/>
      <c r="F433" s="7" t="s">
        <v>474</v>
      </c>
    </row>
    <row r="434" spans="1:6" ht="16.5" thickBot="1">
      <c r="A434" s="111"/>
      <c r="B434" s="114"/>
      <c r="C434" s="114"/>
      <c r="D434" s="114"/>
      <c r="E434" s="114"/>
      <c r="F434" s="10"/>
    </row>
    <row r="435" spans="1:6" ht="50.25">
      <c r="A435" s="127">
        <v>37013</v>
      </c>
      <c r="B435" s="112" t="s">
        <v>475</v>
      </c>
      <c r="C435" s="112" t="s">
        <v>476</v>
      </c>
      <c r="D435" s="112" t="s">
        <v>477</v>
      </c>
      <c r="E435" s="112" t="s">
        <v>478</v>
      </c>
      <c r="F435" s="7" t="s">
        <v>479</v>
      </c>
    </row>
    <row r="436" spans="1:6" ht="50.25">
      <c r="A436" s="128"/>
      <c r="B436" s="113"/>
      <c r="C436" s="113"/>
      <c r="D436" s="113"/>
      <c r="E436" s="113"/>
      <c r="F436" s="7" t="s">
        <v>480</v>
      </c>
    </row>
    <row r="437" spans="1:6" ht="34.5">
      <c r="A437" s="128"/>
      <c r="B437" s="113"/>
      <c r="C437" s="113"/>
      <c r="D437" s="113"/>
      <c r="E437" s="113"/>
      <c r="F437" s="7" t="s">
        <v>481</v>
      </c>
    </row>
    <row r="438" spans="1:6" ht="50.25">
      <c r="A438" s="128"/>
      <c r="B438" s="113"/>
      <c r="C438" s="113"/>
      <c r="D438" s="113"/>
      <c r="E438" s="113"/>
      <c r="F438" s="7" t="s">
        <v>482</v>
      </c>
    </row>
    <row r="439" spans="1:6" ht="51" thickBot="1">
      <c r="A439" s="129"/>
      <c r="B439" s="114"/>
      <c r="C439" s="114"/>
      <c r="D439" s="114"/>
      <c r="E439" s="114"/>
      <c r="F439" s="10" t="s">
        <v>483</v>
      </c>
    </row>
    <row r="440" spans="1:6" ht="63">
      <c r="A440" s="127">
        <v>37378</v>
      </c>
      <c r="B440" s="112" t="s">
        <v>484</v>
      </c>
      <c r="C440" s="139">
        <v>936576.43</v>
      </c>
      <c r="D440" s="112" t="s">
        <v>485</v>
      </c>
      <c r="E440" s="112" t="s">
        <v>486</v>
      </c>
      <c r="F440" s="44" t="s">
        <v>487</v>
      </c>
    </row>
    <row r="441" spans="1:6" ht="15.75">
      <c r="A441" s="128"/>
      <c r="B441" s="113"/>
      <c r="C441" s="140"/>
      <c r="D441" s="113"/>
      <c r="E441" s="113"/>
      <c r="F441" s="44" t="s">
        <v>488</v>
      </c>
    </row>
    <row r="442" spans="1:6" ht="15.75">
      <c r="A442" s="128"/>
      <c r="B442" s="113"/>
      <c r="C442" s="140"/>
      <c r="D442" s="113"/>
      <c r="E442" s="113"/>
      <c r="F442" s="44"/>
    </row>
    <row r="443" spans="1:6" ht="15.75">
      <c r="A443" s="128"/>
      <c r="B443" s="113"/>
      <c r="C443" s="140"/>
      <c r="D443" s="113"/>
      <c r="E443" s="113"/>
      <c r="F443" s="44" t="s">
        <v>39</v>
      </c>
    </row>
    <row r="444" spans="1:6" ht="47.25">
      <c r="A444" s="128"/>
      <c r="B444" s="113"/>
      <c r="C444" s="140"/>
      <c r="D444" s="113"/>
      <c r="E444" s="113"/>
      <c r="F444" s="44" t="s">
        <v>489</v>
      </c>
    </row>
    <row r="445" spans="1:6" ht="111" thickBot="1">
      <c r="A445" s="129"/>
      <c r="B445" s="114"/>
      <c r="C445" s="141"/>
      <c r="D445" s="114"/>
      <c r="E445" s="114"/>
      <c r="F445" s="10" t="s">
        <v>490</v>
      </c>
    </row>
    <row r="446" spans="1:6" ht="31.5">
      <c r="A446" s="127">
        <v>37743</v>
      </c>
      <c r="B446" s="112" t="s">
        <v>491</v>
      </c>
      <c r="C446" s="112" t="s">
        <v>492</v>
      </c>
      <c r="D446" s="112" t="s">
        <v>493</v>
      </c>
      <c r="E446" s="112" t="s">
        <v>494</v>
      </c>
      <c r="F446" s="19" t="s">
        <v>495</v>
      </c>
    </row>
    <row r="447" spans="1:6" ht="15.75">
      <c r="A447" s="128"/>
      <c r="B447" s="113"/>
      <c r="C447" s="113"/>
      <c r="D447" s="113"/>
      <c r="E447" s="113"/>
      <c r="F447" s="19" t="s">
        <v>39</v>
      </c>
    </row>
    <row r="448" spans="1:6" ht="47.25">
      <c r="A448" s="128"/>
      <c r="B448" s="113"/>
      <c r="C448" s="113"/>
      <c r="D448" s="113"/>
      <c r="E448" s="113"/>
      <c r="F448" s="19" t="s">
        <v>496</v>
      </c>
    </row>
    <row r="449" spans="1:6" ht="63">
      <c r="A449" s="128"/>
      <c r="B449" s="113"/>
      <c r="C449" s="113"/>
      <c r="D449" s="113"/>
      <c r="E449" s="113"/>
      <c r="F449" s="19" t="s">
        <v>497</v>
      </c>
    </row>
    <row r="450" spans="1:6" ht="126.75" thickBot="1">
      <c r="A450" s="129"/>
      <c r="B450" s="114"/>
      <c r="C450" s="114"/>
      <c r="D450" s="114"/>
      <c r="E450" s="114"/>
      <c r="F450" s="35" t="s">
        <v>498</v>
      </c>
    </row>
    <row r="451" spans="1:6" ht="110.25">
      <c r="A451" s="109">
        <v>42888</v>
      </c>
      <c r="B451" s="112" t="s">
        <v>499</v>
      </c>
      <c r="C451" s="112" t="s">
        <v>500</v>
      </c>
      <c r="D451" s="112" t="s">
        <v>501</v>
      </c>
      <c r="E451" s="112" t="s">
        <v>502</v>
      </c>
      <c r="F451" s="7" t="s">
        <v>503</v>
      </c>
    </row>
    <row r="452" spans="1:6" ht="31.5">
      <c r="A452" s="110"/>
      <c r="B452" s="113"/>
      <c r="C452" s="113"/>
      <c r="D452" s="113"/>
      <c r="E452" s="113"/>
      <c r="F452" s="7" t="s">
        <v>504</v>
      </c>
    </row>
    <row r="453" spans="1:6" ht="31.5">
      <c r="A453" s="110"/>
      <c r="B453" s="113"/>
      <c r="C453" s="113"/>
      <c r="D453" s="113"/>
      <c r="E453" s="113"/>
      <c r="F453" s="7" t="s">
        <v>505</v>
      </c>
    </row>
    <row r="454" spans="1:6" ht="31.5">
      <c r="A454" s="110"/>
      <c r="B454" s="113"/>
      <c r="C454" s="113"/>
      <c r="D454" s="113"/>
      <c r="E454" s="113"/>
      <c r="F454" s="47" t="s">
        <v>506</v>
      </c>
    </row>
    <row r="455" spans="1:6" ht="47.25">
      <c r="A455" s="110"/>
      <c r="B455" s="113"/>
      <c r="C455" s="113"/>
      <c r="D455" s="113"/>
      <c r="E455" s="113"/>
      <c r="F455" s="7" t="s">
        <v>507</v>
      </c>
    </row>
    <row r="456" spans="1:6" ht="31.5">
      <c r="A456" s="110"/>
      <c r="B456" s="113"/>
      <c r="C456" s="113"/>
      <c r="D456" s="113"/>
      <c r="E456" s="113"/>
      <c r="F456" s="7" t="s">
        <v>508</v>
      </c>
    </row>
    <row r="457" spans="1:6" ht="31.5">
      <c r="A457" s="110"/>
      <c r="B457" s="113"/>
      <c r="C457" s="113"/>
      <c r="D457" s="113"/>
      <c r="E457" s="113"/>
      <c r="F457" s="7" t="s">
        <v>509</v>
      </c>
    </row>
    <row r="458" spans="1:6" ht="31.5">
      <c r="A458" s="110"/>
      <c r="B458" s="113"/>
      <c r="C458" s="113"/>
      <c r="D458" s="113"/>
      <c r="E458" s="113"/>
      <c r="F458" s="7" t="s">
        <v>510</v>
      </c>
    </row>
    <row r="459" spans="1:6" ht="47.25">
      <c r="A459" s="110"/>
      <c r="B459" s="113"/>
      <c r="C459" s="113"/>
      <c r="D459" s="113"/>
      <c r="E459" s="113"/>
      <c r="F459" s="7" t="s">
        <v>511</v>
      </c>
    </row>
    <row r="460" spans="1:6" ht="32.25" thickBot="1">
      <c r="A460" s="111"/>
      <c r="B460" s="114"/>
      <c r="C460" s="114"/>
      <c r="D460" s="114"/>
      <c r="E460" s="114"/>
      <c r="F460" s="10" t="s">
        <v>512</v>
      </c>
    </row>
    <row r="461" spans="1:6" ht="95.25" thickBot="1">
      <c r="A461" s="11">
        <v>37044</v>
      </c>
      <c r="B461" s="10" t="s">
        <v>513</v>
      </c>
      <c r="C461" s="10" t="s">
        <v>514</v>
      </c>
      <c r="D461" s="10" t="s">
        <v>515</v>
      </c>
      <c r="E461" s="10" t="s">
        <v>516</v>
      </c>
      <c r="F461" s="10" t="s">
        <v>517</v>
      </c>
    </row>
    <row r="462" spans="1:6" ht="18.75">
      <c r="A462" s="127">
        <v>37409</v>
      </c>
      <c r="B462" s="112" t="s">
        <v>518</v>
      </c>
      <c r="C462" s="136" t="s">
        <v>519</v>
      </c>
      <c r="D462" s="136" t="s">
        <v>520</v>
      </c>
      <c r="E462" s="136" t="s">
        <v>521</v>
      </c>
      <c r="F462" s="7" t="s">
        <v>522</v>
      </c>
    </row>
    <row r="463" spans="1:6" ht="15.75">
      <c r="A463" s="128"/>
      <c r="B463" s="113"/>
      <c r="C463" s="137"/>
      <c r="D463" s="137"/>
      <c r="E463" s="137"/>
      <c r="F463" s="7"/>
    </row>
    <row r="464" spans="1:6" ht="50.25">
      <c r="A464" s="128"/>
      <c r="B464" s="113"/>
      <c r="C464" s="137"/>
      <c r="D464" s="137"/>
      <c r="E464" s="137"/>
      <c r="F464" s="7" t="s">
        <v>523</v>
      </c>
    </row>
    <row r="465" spans="1:6" ht="34.5">
      <c r="A465" s="128"/>
      <c r="B465" s="113"/>
      <c r="C465" s="137"/>
      <c r="D465" s="137"/>
      <c r="E465" s="137"/>
      <c r="F465" s="7" t="s">
        <v>524</v>
      </c>
    </row>
    <row r="466" spans="1:6" ht="66.75" thickBot="1">
      <c r="A466" s="129"/>
      <c r="B466" s="114"/>
      <c r="C466" s="138"/>
      <c r="D466" s="138"/>
      <c r="E466" s="138"/>
      <c r="F466" s="10" t="s">
        <v>525</v>
      </c>
    </row>
    <row r="467" spans="1:6" ht="31.5">
      <c r="A467" s="127">
        <v>37774</v>
      </c>
      <c r="B467" s="136" t="s">
        <v>526</v>
      </c>
      <c r="C467" s="136" t="s">
        <v>527</v>
      </c>
      <c r="D467" s="136" t="s">
        <v>528</v>
      </c>
      <c r="E467" s="136" t="s">
        <v>529</v>
      </c>
      <c r="F467" s="19" t="s">
        <v>530</v>
      </c>
    </row>
    <row r="468" spans="1:6" ht="15.75">
      <c r="A468" s="128"/>
      <c r="B468" s="137"/>
      <c r="C468" s="137"/>
      <c r="D468" s="137"/>
      <c r="E468" s="137"/>
      <c r="F468" s="19" t="s">
        <v>39</v>
      </c>
    </row>
    <row r="469" spans="1:6" ht="31.5">
      <c r="A469" s="128"/>
      <c r="B469" s="137"/>
      <c r="C469" s="137"/>
      <c r="D469" s="137"/>
      <c r="E469" s="137"/>
      <c r="F469" s="19" t="s">
        <v>531</v>
      </c>
    </row>
    <row r="470" spans="1:6" ht="31.5">
      <c r="A470" s="128"/>
      <c r="B470" s="137"/>
      <c r="C470" s="137"/>
      <c r="D470" s="137"/>
      <c r="E470" s="137"/>
      <c r="F470" s="19" t="s">
        <v>532</v>
      </c>
    </row>
    <row r="471" spans="1:6" ht="47.25">
      <c r="A471" s="128"/>
      <c r="B471" s="137"/>
      <c r="C471" s="137"/>
      <c r="D471" s="137"/>
      <c r="E471" s="137"/>
      <c r="F471" s="19" t="s">
        <v>533</v>
      </c>
    </row>
    <row r="472" spans="1:6" ht="111" thickBot="1">
      <c r="A472" s="129"/>
      <c r="B472" s="138"/>
      <c r="C472" s="138"/>
      <c r="D472" s="138"/>
      <c r="E472" s="138"/>
      <c r="F472" s="35" t="s">
        <v>534</v>
      </c>
    </row>
    <row r="473" spans="1:6" ht="18.75">
      <c r="A473" s="127">
        <v>38140</v>
      </c>
      <c r="B473" s="112" t="s">
        <v>535</v>
      </c>
      <c r="C473" s="112" t="s">
        <v>536</v>
      </c>
      <c r="D473" s="139">
        <v>961991.52</v>
      </c>
      <c r="E473" s="112" t="s">
        <v>537</v>
      </c>
      <c r="F473" s="7" t="s">
        <v>538</v>
      </c>
    </row>
    <row r="474" spans="1:6" ht="50.25">
      <c r="A474" s="128"/>
      <c r="B474" s="113"/>
      <c r="C474" s="113"/>
      <c r="D474" s="140"/>
      <c r="E474" s="113"/>
      <c r="F474" s="7" t="s">
        <v>539</v>
      </c>
    </row>
    <row r="475" spans="1:6" ht="34.5">
      <c r="A475" s="128"/>
      <c r="B475" s="113"/>
      <c r="C475" s="113"/>
      <c r="D475" s="140"/>
      <c r="E475" s="113"/>
      <c r="F475" s="7" t="s">
        <v>540</v>
      </c>
    </row>
    <row r="476" spans="1:6" ht="97.5">
      <c r="A476" s="128"/>
      <c r="B476" s="113"/>
      <c r="C476" s="113"/>
      <c r="D476" s="140"/>
      <c r="E476" s="113"/>
      <c r="F476" s="7" t="s">
        <v>541</v>
      </c>
    </row>
    <row r="477" spans="1:6" ht="35.25" thickBot="1">
      <c r="A477" s="129"/>
      <c r="B477" s="114"/>
      <c r="C477" s="114"/>
      <c r="D477" s="141"/>
      <c r="E477" s="114"/>
      <c r="F477" s="10" t="s">
        <v>542</v>
      </c>
    </row>
    <row r="478" spans="1:6" ht="111" thickBot="1">
      <c r="A478" s="11">
        <v>38505</v>
      </c>
      <c r="B478" s="10" t="s">
        <v>543</v>
      </c>
      <c r="C478" s="41">
        <v>316369.31</v>
      </c>
      <c r="D478" s="10" t="s">
        <v>544</v>
      </c>
      <c r="E478" s="10" t="s">
        <v>545</v>
      </c>
      <c r="F478" s="10" t="s">
        <v>546</v>
      </c>
    </row>
    <row r="479" spans="1:6" ht="111" thickBot="1">
      <c r="A479" s="11">
        <v>38870</v>
      </c>
      <c r="B479" s="10" t="s">
        <v>547</v>
      </c>
      <c r="C479" s="10" t="s">
        <v>548</v>
      </c>
      <c r="D479" s="10" t="s">
        <v>549</v>
      </c>
      <c r="E479" s="41">
        <v>37129.410000000003</v>
      </c>
      <c r="F479" s="10" t="s">
        <v>550</v>
      </c>
    </row>
    <row r="480" spans="1:6" ht="95.25" thickBot="1">
      <c r="A480" s="11">
        <v>39235</v>
      </c>
      <c r="B480" s="10" t="s">
        <v>551</v>
      </c>
      <c r="C480" s="10" t="s">
        <v>552</v>
      </c>
      <c r="D480" s="10" t="s">
        <v>553</v>
      </c>
      <c r="E480" s="10" t="s">
        <v>554</v>
      </c>
      <c r="F480" s="10" t="s">
        <v>555</v>
      </c>
    </row>
    <row r="481" spans="1:6" ht="111" thickBot="1">
      <c r="A481" s="11">
        <v>39601</v>
      </c>
      <c r="B481" s="10" t="s">
        <v>556</v>
      </c>
      <c r="C481" s="10" t="s">
        <v>557</v>
      </c>
      <c r="D481" s="10" t="s">
        <v>558</v>
      </c>
      <c r="E481" s="10" t="s">
        <v>559</v>
      </c>
      <c r="F481" s="10" t="s">
        <v>560</v>
      </c>
    </row>
    <row r="482" spans="1:6" ht="79.5" thickBot="1">
      <c r="A482" s="11">
        <v>39966</v>
      </c>
      <c r="B482" s="10" t="s">
        <v>561</v>
      </c>
      <c r="C482" s="10" t="s">
        <v>562</v>
      </c>
      <c r="D482" s="10" t="s">
        <v>563</v>
      </c>
      <c r="E482" s="10" t="s">
        <v>564</v>
      </c>
      <c r="F482" s="10" t="s">
        <v>565</v>
      </c>
    </row>
    <row r="483" spans="1:6" ht="18.75">
      <c r="A483" s="48"/>
    </row>
  </sheetData>
  <mergeCells count="237">
    <mergeCell ref="A1:F1"/>
    <mergeCell ref="A2:F2"/>
    <mergeCell ref="A3:F3"/>
    <mergeCell ref="A4:F4"/>
    <mergeCell ref="A473:A477"/>
    <mergeCell ref="B473:B477"/>
    <mergeCell ref="C473:C477"/>
    <mergeCell ref="D473:D477"/>
    <mergeCell ref="E473:E477"/>
    <mergeCell ref="A8:F8"/>
    <mergeCell ref="A7:F7"/>
    <mergeCell ref="A462:A466"/>
    <mergeCell ref="B462:B466"/>
    <mergeCell ref="C462:C466"/>
    <mergeCell ref="D462:D466"/>
    <mergeCell ref="E462:E466"/>
    <mergeCell ref="A467:A472"/>
    <mergeCell ref="B467:B472"/>
    <mergeCell ref="C467:C472"/>
    <mergeCell ref="D467:D472"/>
    <mergeCell ref="E467:E472"/>
    <mergeCell ref="A446:A450"/>
    <mergeCell ref="B446:B450"/>
    <mergeCell ref="C446:C450"/>
    <mergeCell ref="D446:D450"/>
    <mergeCell ref="E446:E450"/>
    <mergeCell ref="A451:A460"/>
    <mergeCell ref="B451:B460"/>
    <mergeCell ref="C451:C460"/>
    <mergeCell ref="D451:D460"/>
    <mergeCell ref="E451:E460"/>
    <mergeCell ref="A435:A439"/>
    <mergeCell ref="B435:B439"/>
    <mergeCell ref="C435:C439"/>
    <mergeCell ref="D435:D439"/>
    <mergeCell ref="E435:E439"/>
    <mergeCell ref="A440:A445"/>
    <mergeCell ref="B440:B445"/>
    <mergeCell ref="C440:C445"/>
    <mergeCell ref="D440:D445"/>
    <mergeCell ref="E440:E445"/>
    <mergeCell ref="A421:A429"/>
    <mergeCell ref="B421:B429"/>
    <mergeCell ref="C421:C429"/>
    <mergeCell ref="D421:D429"/>
    <mergeCell ref="E421:E429"/>
    <mergeCell ref="A430:A434"/>
    <mergeCell ref="B430:B434"/>
    <mergeCell ref="C430:C434"/>
    <mergeCell ref="D430:D434"/>
    <mergeCell ref="E430:E434"/>
    <mergeCell ref="A418:A420"/>
    <mergeCell ref="B418:B420"/>
    <mergeCell ref="C418:C420"/>
    <mergeCell ref="D418:D420"/>
    <mergeCell ref="E418:E420"/>
    <mergeCell ref="F418:F420"/>
    <mergeCell ref="A401:A406"/>
    <mergeCell ref="B401:B406"/>
    <mergeCell ref="C401:C406"/>
    <mergeCell ref="D401:D406"/>
    <mergeCell ref="E401:E406"/>
    <mergeCell ref="A409:A417"/>
    <mergeCell ref="B409:B417"/>
    <mergeCell ref="C409:C417"/>
    <mergeCell ref="D409:D417"/>
    <mergeCell ref="E409:E417"/>
    <mergeCell ref="A383:A391"/>
    <mergeCell ref="B383:B391"/>
    <mergeCell ref="C383:C391"/>
    <mergeCell ref="D383:D391"/>
    <mergeCell ref="E383:E391"/>
    <mergeCell ref="A392:A400"/>
    <mergeCell ref="B392:B400"/>
    <mergeCell ref="C392:C400"/>
    <mergeCell ref="D392:D400"/>
    <mergeCell ref="E392:E400"/>
    <mergeCell ref="A374:A378"/>
    <mergeCell ref="B374:B378"/>
    <mergeCell ref="C374:C378"/>
    <mergeCell ref="D374:D378"/>
    <mergeCell ref="E374:E378"/>
    <mergeCell ref="A379:A382"/>
    <mergeCell ref="B379:B382"/>
    <mergeCell ref="C379:C382"/>
    <mergeCell ref="D379:D382"/>
    <mergeCell ref="E379:E382"/>
    <mergeCell ref="A357:A361"/>
    <mergeCell ref="B357:B361"/>
    <mergeCell ref="C357:C361"/>
    <mergeCell ref="D357:D361"/>
    <mergeCell ref="E357:E361"/>
    <mergeCell ref="A365:A371"/>
    <mergeCell ref="B365:B371"/>
    <mergeCell ref="C365:C371"/>
    <mergeCell ref="D365:D371"/>
    <mergeCell ref="E365:E371"/>
    <mergeCell ref="A342:A347"/>
    <mergeCell ref="B342:B347"/>
    <mergeCell ref="C342:C347"/>
    <mergeCell ref="D342:D347"/>
    <mergeCell ref="E342:E347"/>
    <mergeCell ref="A351:A355"/>
    <mergeCell ref="B351:B355"/>
    <mergeCell ref="C351:C355"/>
    <mergeCell ref="D351:D355"/>
    <mergeCell ref="E351:E355"/>
    <mergeCell ref="A291:A295"/>
    <mergeCell ref="B291:B295"/>
    <mergeCell ref="C291:C295"/>
    <mergeCell ref="D291:D295"/>
    <mergeCell ref="E291:E295"/>
    <mergeCell ref="A296:A341"/>
    <mergeCell ref="B296:B341"/>
    <mergeCell ref="C296:C341"/>
    <mergeCell ref="D296:D341"/>
    <mergeCell ref="E296:E341"/>
    <mergeCell ref="A286:A290"/>
    <mergeCell ref="B286:B290"/>
    <mergeCell ref="C286:C290"/>
    <mergeCell ref="D286:D290"/>
    <mergeCell ref="E286:E290"/>
    <mergeCell ref="F286:F290"/>
    <mergeCell ref="A273:A277"/>
    <mergeCell ref="B273:B277"/>
    <mergeCell ref="C273:C277"/>
    <mergeCell ref="D273:D277"/>
    <mergeCell ref="E273:E277"/>
    <mergeCell ref="A278:A282"/>
    <mergeCell ref="B278:B282"/>
    <mergeCell ref="C278:C282"/>
    <mergeCell ref="D278:D282"/>
    <mergeCell ref="E278:E282"/>
    <mergeCell ref="A261:A267"/>
    <mergeCell ref="B261:B267"/>
    <mergeCell ref="C261:C267"/>
    <mergeCell ref="D261:D267"/>
    <mergeCell ref="E261:E267"/>
    <mergeCell ref="A268:A272"/>
    <mergeCell ref="B268:B272"/>
    <mergeCell ref="C268:C272"/>
    <mergeCell ref="D268:D272"/>
    <mergeCell ref="E268:E272"/>
    <mergeCell ref="A235:A242"/>
    <mergeCell ref="B235:B242"/>
    <mergeCell ref="C235:C242"/>
    <mergeCell ref="D235:D242"/>
    <mergeCell ref="E235:E242"/>
    <mergeCell ref="A250:A260"/>
    <mergeCell ref="B250:B260"/>
    <mergeCell ref="C250:C260"/>
    <mergeCell ref="D250:D260"/>
    <mergeCell ref="E250:E260"/>
    <mergeCell ref="A216:A224"/>
    <mergeCell ref="B216:B224"/>
    <mergeCell ref="C216:C224"/>
    <mergeCell ref="D216:D224"/>
    <mergeCell ref="E216:E224"/>
    <mergeCell ref="A225:A233"/>
    <mergeCell ref="B225:B233"/>
    <mergeCell ref="C225:C233"/>
    <mergeCell ref="D225:D233"/>
    <mergeCell ref="E225:E233"/>
    <mergeCell ref="F120:F122"/>
    <mergeCell ref="A124:A132"/>
    <mergeCell ref="A133:A144"/>
    <mergeCell ref="A145:A155"/>
    <mergeCell ref="A156:A176"/>
    <mergeCell ref="A177:A215"/>
    <mergeCell ref="B177:B215"/>
    <mergeCell ref="C177:C215"/>
    <mergeCell ref="D177:D215"/>
    <mergeCell ref="E177:E215"/>
    <mergeCell ref="A110:A117"/>
    <mergeCell ref="B110:B117"/>
    <mergeCell ref="C110:C117"/>
    <mergeCell ref="D110:D117"/>
    <mergeCell ref="E110:E117"/>
    <mergeCell ref="A120:A122"/>
    <mergeCell ref="B120:B122"/>
    <mergeCell ref="C120:C122"/>
    <mergeCell ref="D120:D122"/>
    <mergeCell ref="E120:E122"/>
    <mergeCell ref="A88:A96"/>
    <mergeCell ref="B88:B96"/>
    <mergeCell ref="C88:C96"/>
    <mergeCell ref="D88:D96"/>
    <mergeCell ref="E88:E96"/>
    <mergeCell ref="A97:A109"/>
    <mergeCell ref="B97:B109"/>
    <mergeCell ref="C97:C109"/>
    <mergeCell ref="D97:D109"/>
    <mergeCell ref="E97:E109"/>
    <mergeCell ref="A68:A76"/>
    <mergeCell ref="B68:B76"/>
    <mergeCell ref="C68:C76"/>
    <mergeCell ref="D68:D76"/>
    <mergeCell ref="E68:E76"/>
    <mergeCell ref="A77:A87"/>
    <mergeCell ref="B77:B87"/>
    <mergeCell ref="C77:C87"/>
    <mergeCell ref="D77:D87"/>
    <mergeCell ref="E77:E87"/>
    <mergeCell ref="A42:A52"/>
    <mergeCell ref="B42:B52"/>
    <mergeCell ref="C42:C52"/>
    <mergeCell ref="D42:D52"/>
    <mergeCell ref="E42:E52"/>
    <mergeCell ref="A53:A67"/>
    <mergeCell ref="B53:B67"/>
    <mergeCell ref="C53:C67"/>
    <mergeCell ref="D53:D67"/>
    <mergeCell ref="E53:E67"/>
    <mergeCell ref="A31:A41"/>
    <mergeCell ref="B31:B41"/>
    <mergeCell ref="D31:D41"/>
    <mergeCell ref="E31:E41"/>
    <mergeCell ref="A15:A23"/>
    <mergeCell ref="B15:B23"/>
    <mergeCell ref="C15:C23"/>
    <mergeCell ref="D15:D23"/>
    <mergeCell ref="E15:E23"/>
    <mergeCell ref="A24:A26"/>
    <mergeCell ref="B24:B26"/>
    <mergeCell ref="C24:C26"/>
    <mergeCell ref="D24:D26"/>
    <mergeCell ref="E24:E26"/>
    <mergeCell ref="A10:A13"/>
    <mergeCell ref="B10:B13"/>
    <mergeCell ref="C10:E10"/>
    <mergeCell ref="C11:E11"/>
    <mergeCell ref="C12:E12"/>
    <mergeCell ref="F10:F13"/>
    <mergeCell ref="A28:A30"/>
    <mergeCell ref="B28:B30"/>
    <mergeCell ref="D28:D30"/>
    <mergeCell ref="E28:E30"/>
  </mergeCells>
  <hyperlinks>
    <hyperlink ref="F63" location="P243" display="P243"/>
    <hyperlink ref="F182" r:id="rId1" display="\\содержание"/>
    <hyperlink ref="B225" r:id="rId2" display="\\содержание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46"/>
  <sheetViews>
    <sheetView tabSelected="1" zoomScale="90" zoomScaleNormal="90" workbookViewId="0">
      <pane xSplit="5" ySplit="12" topLeftCell="F58" activePane="bottomRight" state="frozen"/>
      <selection pane="topRight" activeCell="F1" sqref="F1"/>
      <selection pane="bottomLeft" activeCell="A13" sqref="A13"/>
      <selection pane="bottomRight" activeCell="F59" sqref="F59"/>
    </sheetView>
  </sheetViews>
  <sheetFormatPr defaultRowHeight="15"/>
  <cols>
    <col min="1" max="1" width="8" customWidth="1"/>
    <col min="2" max="2" width="31.140625" style="49" customWidth="1"/>
    <col min="3" max="3" width="16.85546875" customWidth="1"/>
    <col min="4" max="4" width="17.140625" customWidth="1"/>
    <col min="5" max="5" width="17.28515625" customWidth="1"/>
    <col min="6" max="6" width="128" style="49" customWidth="1"/>
  </cols>
  <sheetData>
    <row r="1" spans="1:6" ht="15" customHeight="1">
      <c r="A1" s="56"/>
      <c r="B1" s="57"/>
      <c r="C1" s="56"/>
      <c r="D1" s="56"/>
      <c r="E1" s="56"/>
      <c r="F1" s="60" t="s">
        <v>0</v>
      </c>
    </row>
    <row r="2" spans="1:6" ht="15" customHeight="1">
      <c r="A2" s="56"/>
      <c r="B2" s="57"/>
      <c r="C2" s="56"/>
      <c r="D2" s="56"/>
      <c r="E2" s="56"/>
      <c r="F2" s="60" t="s">
        <v>1</v>
      </c>
    </row>
    <row r="3" spans="1:6" ht="15" customHeight="1">
      <c r="A3" s="56"/>
      <c r="B3" s="57"/>
      <c r="C3" s="56"/>
      <c r="D3" s="56"/>
      <c r="E3" s="56"/>
      <c r="F3" s="60" t="s">
        <v>652</v>
      </c>
    </row>
    <row r="4" spans="1:6" ht="15.75" customHeight="1">
      <c r="A4" s="56"/>
      <c r="B4" s="57"/>
      <c r="C4" s="56"/>
      <c r="D4" s="56"/>
      <c r="E4" s="56"/>
      <c r="F4" s="60" t="s">
        <v>3</v>
      </c>
    </row>
    <row r="5" spans="1:6" ht="15" customHeight="1">
      <c r="A5" s="56"/>
      <c r="B5" s="57"/>
      <c r="C5" s="56"/>
      <c r="D5" s="56"/>
      <c r="E5" s="56"/>
      <c r="F5" s="58"/>
    </row>
    <row r="6" spans="1:6" ht="15" customHeight="1">
      <c r="A6" s="157" t="s">
        <v>4</v>
      </c>
      <c r="B6" s="157"/>
      <c r="C6" s="157"/>
      <c r="D6" s="157"/>
      <c r="E6" s="157"/>
      <c r="F6" s="157"/>
    </row>
    <row r="7" spans="1:6" ht="15" customHeight="1">
      <c r="A7" s="157" t="s">
        <v>661</v>
      </c>
      <c r="B7" s="157"/>
      <c r="C7" s="157"/>
      <c r="D7" s="157"/>
      <c r="E7" s="157"/>
      <c r="F7" s="157"/>
    </row>
    <row r="8" spans="1:6" ht="15.75" customHeight="1" thickBot="1">
      <c r="A8" s="56"/>
      <c r="B8" s="57"/>
      <c r="C8" s="56"/>
      <c r="D8" s="56"/>
      <c r="E8" s="56"/>
      <c r="F8" s="57"/>
    </row>
    <row r="9" spans="1:6" ht="31.5" customHeight="1">
      <c r="A9" s="97" t="s">
        <v>6</v>
      </c>
      <c r="B9" s="97" t="s">
        <v>7</v>
      </c>
      <c r="C9" s="100" t="s">
        <v>8</v>
      </c>
      <c r="D9" s="101"/>
      <c r="E9" s="102"/>
      <c r="F9" s="97" t="s">
        <v>10</v>
      </c>
    </row>
    <row r="10" spans="1:6" ht="16.5" thickBot="1">
      <c r="A10" s="98"/>
      <c r="B10" s="98"/>
      <c r="C10" s="106" t="s">
        <v>9</v>
      </c>
      <c r="D10" s="107"/>
      <c r="E10" s="108"/>
      <c r="F10" s="98"/>
    </row>
    <row r="11" spans="1:6" ht="16.5" thickBot="1">
      <c r="A11" s="98"/>
      <c r="B11" s="98"/>
      <c r="C11" s="106"/>
      <c r="D11" s="107"/>
      <c r="E11" s="108"/>
      <c r="F11" s="98"/>
    </row>
    <row r="12" spans="1:6" ht="16.5" thickBot="1">
      <c r="A12" s="99"/>
      <c r="B12" s="99"/>
      <c r="C12" s="61" t="s">
        <v>12</v>
      </c>
      <c r="D12" s="61" t="s">
        <v>13</v>
      </c>
      <c r="E12" s="61" t="s">
        <v>662</v>
      </c>
      <c r="F12" s="99"/>
    </row>
    <row r="13" spans="1:6" ht="16.5" thickBot="1">
      <c r="A13" s="59">
        <v>1</v>
      </c>
      <c r="B13" s="50">
        <v>2</v>
      </c>
      <c r="C13" s="50">
        <v>3</v>
      </c>
      <c r="D13" s="50">
        <v>4</v>
      </c>
      <c r="E13" s="50">
        <v>5</v>
      </c>
      <c r="F13" s="50">
        <v>6</v>
      </c>
    </row>
    <row r="14" spans="1:6" ht="81" customHeight="1" thickBot="1">
      <c r="A14" s="75">
        <v>1</v>
      </c>
      <c r="B14" s="76" t="s">
        <v>14</v>
      </c>
      <c r="C14" s="62">
        <f t="shared" ref="C14:D14" si="0">SUM(C15,C17,C19)</f>
        <v>3834472.2699999996</v>
      </c>
      <c r="D14" s="62">
        <f t="shared" si="0"/>
        <v>3987807.49</v>
      </c>
      <c r="E14" s="62">
        <f>SUM(E15,E17,E19)</f>
        <v>4147351.0999999996</v>
      </c>
      <c r="F14" s="76" t="s">
        <v>737</v>
      </c>
    </row>
    <row r="15" spans="1:6" ht="54" customHeight="1" thickBot="1">
      <c r="A15" s="75" t="s">
        <v>567</v>
      </c>
      <c r="B15" s="76" t="s">
        <v>23</v>
      </c>
      <c r="C15" s="62">
        <f>C16</f>
        <v>5677.46</v>
      </c>
      <c r="D15" s="62">
        <f t="shared" ref="D15:E15" si="1">D16</f>
        <v>5904.56</v>
      </c>
      <c r="E15" s="62">
        <f t="shared" si="1"/>
        <v>6140.75</v>
      </c>
      <c r="F15" s="76" t="s">
        <v>566</v>
      </c>
    </row>
    <row r="16" spans="1:6" ht="106.5" customHeight="1" thickBot="1">
      <c r="A16" s="70" t="s">
        <v>568</v>
      </c>
      <c r="B16" s="74" t="s">
        <v>29</v>
      </c>
      <c r="C16" s="67">
        <v>5677.46</v>
      </c>
      <c r="D16" s="67">
        <v>5904.56</v>
      </c>
      <c r="E16" s="67">
        <v>6140.75</v>
      </c>
      <c r="F16" s="74" t="s">
        <v>30</v>
      </c>
    </row>
    <row r="17" spans="1:6" ht="90" customHeight="1" thickBot="1">
      <c r="A17" s="75" t="s">
        <v>570</v>
      </c>
      <c r="B17" s="76" t="s">
        <v>31</v>
      </c>
      <c r="C17" s="63">
        <f t="shared" ref="C17:D17" si="2">SUM(C18)</f>
        <v>350612</v>
      </c>
      <c r="D17" s="63">
        <f t="shared" si="2"/>
        <v>364620</v>
      </c>
      <c r="E17" s="63">
        <f>SUM(E18)</f>
        <v>379246</v>
      </c>
      <c r="F17" s="76" t="s">
        <v>569</v>
      </c>
    </row>
    <row r="18" spans="1:6" ht="120.75" customHeight="1" thickBot="1">
      <c r="A18" s="69" t="s">
        <v>571</v>
      </c>
      <c r="B18" s="74" t="s">
        <v>37</v>
      </c>
      <c r="C18" s="68">
        <v>350612</v>
      </c>
      <c r="D18" s="68">
        <v>364620</v>
      </c>
      <c r="E18" s="68">
        <v>379246</v>
      </c>
      <c r="F18" s="74" t="s">
        <v>653</v>
      </c>
    </row>
    <row r="19" spans="1:6" ht="132" customHeight="1" thickBot="1">
      <c r="A19" s="75" t="s">
        <v>572</v>
      </c>
      <c r="B19" s="76" t="s">
        <v>43</v>
      </c>
      <c r="C19" s="63">
        <f t="shared" ref="C19:D19" si="3">SUM(C20:C23)</f>
        <v>3478182.8099999996</v>
      </c>
      <c r="D19" s="63">
        <f t="shared" si="3"/>
        <v>3617282.93</v>
      </c>
      <c r="E19" s="63">
        <f>SUM(E20:E23)</f>
        <v>3761964.3499999996</v>
      </c>
      <c r="F19" s="76" t="s">
        <v>573</v>
      </c>
    </row>
    <row r="20" spans="1:6" ht="218.25" customHeight="1" thickBot="1">
      <c r="A20" s="69" t="s">
        <v>574</v>
      </c>
      <c r="B20" s="74" t="s">
        <v>52</v>
      </c>
      <c r="C20" s="68">
        <v>1380364.8</v>
      </c>
      <c r="D20" s="68">
        <v>1435552.2</v>
      </c>
      <c r="E20" s="68">
        <v>1492964.4</v>
      </c>
      <c r="F20" s="74" t="s">
        <v>654</v>
      </c>
    </row>
    <row r="21" spans="1:6" ht="88.5" customHeight="1" thickBot="1">
      <c r="A21" s="69" t="s">
        <v>575</v>
      </c>
      <c r="B21" s="74" t="s">
        <v>60</v>
      </c>
      <c r="C21" s="68">
        <v>349958.23</v>
      </c>
      <c r="D21" s="68">
        <v>363956.56</v>
      </c>
      <c r="E21" s="68">
        <v>378514.82</v>
      </c>
      <c r="F21" s="74" t="s">
        <v>769</v>
      </c>
    </row>
    <row r="22" spans="1:6" ht="120" customHeight="1" thickBot="1">
      <c r="A22" s="69" t="s">
        <v>576</v>
      </c>
      <c r="B22" s="74" t="s">
        <v>66</v>
      </c>
      <c r="C22" s="68">
        <v>28729.38</v>
      </c>
      <c r="D22" s="68">
        <v>29878.55</v>
      </c>
      <c r="E22" s="68">
        <v>31073.69</v>
      </c>
      <c r="F22" s="74" t="s">
        <v>656</v>
      </c>
    </row>
    <row r="23" spans="1:6" ht="117.75" customHeight="1" thickBot="1">
      <c r="A23" s="70" t="s">
        <v>577</v>
      </c>
      <c r="B23" s="74" t="s">
        <v>75</v>
      </c>
      <c r="C23" s="68">
        <v>1719130.4</v>
      </c>
      <c r="D23" s="68">
        <v>1787895.62</v>
      </c>
      <c r="E23" s="68">
        <v>1859411.44</v>
      </c>
      <c r="F23" s="74" t="s">
        <v>578</v>
      </c>
    </row>
    <row r="24" spans="1:6" ht="240" customHeight="1" thickBot="1">
      <c r="A24" s="75">
        <v>2</v>
      </c>
      <c r="B24" s="76" t="s">
        <v>579</v>
      </c>
      <c r="C24" s="63">
        <f>C25+C29+C37+C60+C85+C88+C99</f>
        <v>143347045.02000001</v>
      </c>
      <c r="D24" s="63">
        <f>D25+D29+D37+D60+D85+D88+D99</f>
        <v>144579677.50999999</v>
      </c>
      <c r="E24" s="63">
        <f>E25+E29+E37+E60+E85+E88+E99</f>
        <v>147316457.15000001</v>
      </c>
      <c r="F24" s="76" t="s">
        <v>674</v>
      </c>
    </row>
    <row r="25" spans="1:6" ht="89.25" customHeight="1" thickBot="1">
      <c r="A25" s="75" t="s">
        <v>580</v>
      </c>
      <c r="B25" s="76" t="s">
        <v>23</v>
      </c>
      <c r="C25" s="63">
        <f>SUM(C26:C28)</f>
        <v>1953860.61</v>
      </c>
      <c r="D25" s="63">
        <f>SUM(D26:D28)</f>
        <v>2032015.03</v>
      </c>
      <c r="E25" s="63">
        <f>SUM(E26:E28)</f>
        <v>2113295.6500000004</v>
      </c>
      <c r="F25" s="76" t="s">
        <v>675</v>
      </c>
    </row>
    <row r="26" spans="1:6" ht="54.75" customHeight="1" thickBot="1">
      <c r="A26" s="69" t="s">
        <v>581</v>
      </c>
      <c r="B26" s="176" t="s">
        <v>99</v>
      </c>
      <c r="C26" s="180">
        <v>1796620.8</v>
      </c>
      <c r="D26" s="180">
        <v>1868485.63</v>
      </c>
      <c r="E26" s="180">
        <v>1943225.06</v>
      </c>
      <c r="F26" s="177" t="s">
        <v>781</v>
      </c>
    </row>
    <row r="27" spans="1:6" ht="53.25" customHeight="1" thickBot="1">
      <c r="A27" s="69" t="s">
        <v>582</v>
      </c>
      <c r="B27" s="84" t="s">
        <v>671</v>
      </c>
      <c r="C27" s="94">
        <v>143175.54999999999</v>
      </c>
      <c r="D27" s="94">
        <v>148902.57</v>
      </c>
      <c r="E27" s="94">
        <v>154858.68</v>
      </c>
      <c r="F27" s="83" t="s">
        <v>672</v>
      </c>
    </row>
    <row r="28" spans="1:6" ht="36.75" customHeight="1" thickBot="1">
      <c r="A28" s="69" t="s">
        <v>583</v>
      </c>
      <c r="B28" s="84" t="s">
        <v>673</v>
      </c>
      <c r="C28" s="94">
        <v>14064.26</v>
      </c>
      <c r="D28" s="94">
        <v>14626.83</v>
      </c>
      <c r="E28" s="94">
        <v>15211.91</v>
      </c>
      <c r="F28" s="83" t="s">
        <v>670</v>
      </c>
    </row>
    <row r="29" spans="1:6" ht="32.25" thickBot="1">
      <c r="A29" s="160" t="s">
        <v>584</v>
      </c>
      <c r="B29" s="64" t="s">
        <v>118</v>
      </c>
      <c r="C29" s="65">
        <f>SUM(C31,C33,C35)</f>
        <v>6981180</v>
      </c>
      <c r="D29" s="65">
        <f t="shared" ref="D29:E29" si="4">SUM(D31,D33,D35)</f>
        <v>7432150</v>
      </c>
      <c r="E29" s="65">
        <f t="shared" si="4"/>
        <v>7915870</v>
      </c>
      <c r="F29" s="161" t="s">
        <v>655</v>
      </c>
    </row>
    <row r="30" spans="1:6" ht="49.5" customHeight="1" thickBot="1">
      <c r="A30" s="160"/>
      <c r="B30" s="76" t="s">
        <v>585</v>
      </c>
      <c r="C30" s="65">
        <f>SUM(C32,C34,C36)</f>
        <v>142880</v>
      </c>
      <c r="D30" s="65">
        <f t="shared" ref="D30:E30" si="5">SUM(D32,D34,D36)</f>
        <v>151440</v>
      </c>
      <c r="E30" s="65">
        <f t="shared" si="5"/>
        <v>160610</v>
      </c>
      <c r="F30" s="161"/>
    </row>
    <row r="31" spans="1:6" ht="48.75" customHeight="1" thickBot="1">
      <c r="A31" s="158" t="s">
        <v>586</v>
      </c>
      <c r="B31" s="74" t="s">
        <v>130</v>
      </c>
      <c r="C31" s="71">
        <v>3660260</v>
      </c>
      <c r="D31" s="71">
        <v>3931120</v>
      </c>
      <c r="E31" s="71">
        <v>4222020</v>
      </c>
      <c r="F31" s="159" t="s">
        <v>657</v>
      </c>
    </row>
    <row r="32" spans="1:6" ht="213" customHeight="1" thickBot="1">
      <c r="A32" s="158"/>
      <c r="B32" s="74" t="s">
        <v>585</v>
      </c>
      <c r="C32" s="71">
        <v>41790</v>
      </c>
      <c r="D32" s="71">
        <v>44880</v>
      </c>
      <c r="E32" s="71">
        <v>48200</v>
      </c>
      <c r="F32" s="159"/>
    </row>
    <row r="33" spans="1:6" ht="32.25" thickBot="1">
      <c r="A33" s="158" t="s">
        <v>587</v>
      </c>
      <c r="B33" s="74" t="s">
        <v>141</v>
      </c>
      <c r="C33" s="71">
        <v>2627690</v>
      </c>
      <c r="D33" s="71">
        <v>2730170</v>
      </c>
      <c r="E33" s="71">
        <v>2836650</v>
      </c>
      <c r="F33" s="159" t="s">
        <v>658</v>
      </c>
    </row>
    <row r="34" spans="1:6" ht="213.75" customHeight="1" thickBot="1">
      <c r="A34" s="158"/>
      <c r="B34" s="74" t="s">
        <v>585</v>
      </c>
      <c r="C34" s="71">
        <v>80180</v>
      </c>
      <c r="D34" s="71">
        <v>83310</v>
      </c>
      <c r="E34" s="71">
        <v>86560</v>
      </c>
      <c r="F34" s="159"/>
    </row>
    <row r="35" spans="1:6" ht="48" thickBot="1">
      <c r="A35" s="158" t="s">
        <v>588</v>
      </c>
      <c r="B35" s="74" t="s">
        <v>151</v>
      </c>
      <c r="C35" s="71">
        <v>693230</v>
      </c>
      <c r="D35" s="71">
        <v>770860</v>
      </c>
      <c r="E35" s="71">
        <v>857200</v>
      </c>
      <c r="F35" s="159" t="s">
        <v>659</v>
      </c>
    </row>
    <row r="36" spans="1:6" ht="285" customHeight="1" thickBot="1">
      <c r="A36" s="158"/>
      <c r="B36" s="74" t="s">
        <v>585</v>
      </c>
      <c r="C36" s="71">
        <v>20910</v>
      </c>
      <c r="D36" s="71">
        <v>23250</v>
      </c>
      <c r="E36" s="71">
        <v>25850</v>
      </c>
      <c r="F36" s="159"/>
    </row>
    <row r="37" spans="1:6" ht="409.5" customHeight="1">
      <c r="A37" s="162" t="s">
        <v>589</v>
      </c>
      <c r="B37" s="164" t="s">
        <v>165</v>
      </c>
      <c r="C37" s="166">
        <f>SUM(C39:C59)</f>
        <v>16760907.709999997</v>
      </c>
      <c r="D37" s="166">
        <f>SUM(D39:D59)</f>
        <v>14103893.659999996</v>
      </c>
      <c r="E37" s="166">
        <f>SUM(E39:E59)</f>
        <v>14475755</v>
      </c>
      <c r="F37" s="164" t="s">
        <v>739</v>
      </c>
    </row>
    <row r="38" spans="1:6" s="78" customFormat="1" ht="59.25" customHeight="1" thickBot="1">
      <c r="A38" s="163"/>
      <c r="B38" s="169"/>
      <c r="C38" s="168"/>
      <c r="D38" s="167"/>
      <c r="E38" s="167"/>
      <c r="F38" s="165"/>
    </row>
    <row r="39" spans="1:6" ht="157.5" customHeight="1" thickBot="1">
      <c r="A39" s="69" t="s">
        <v>590</v>
      </c>
      <c r="B39" s="74" t="s">
        <v>676</v>
      </c>
      <c r="C39" s="68">
        <v>12269278.109999999</v>
      </c>
      <c r="D39" s="88">
        <v>12760049.23</v>
      </c>
      <c r="E39" s="88">
        <v>13270451.199999999</v>
      </c>
      <c r="F39" s="74" t="s">
        <v>692</v>
      </c>
    </row>
    <row r="40" spans="1:6" ht="139.5" customHeight="1" thickBot="1">
      <c r="A40" s="69" t="s">
        <v>591</v>
      </c>
      <c r="B40" s="74" t="s">
        <v>201</v>
      </c>
      <c r="C40" s="68">
        <v>162687.6</v>
      </c>
      <c r="D40" s="88">
        <v>169195.1</v>
      </c>
      <c r="E40" s="88">
        <v>175962.9</v>
      </c>
      <c r="F40" s="74" t="s">
        <v>592</v>
      </c>
    </row>
    <row r="41" spans="1:6" ht="71.25" customHeight="1" thickBot="1">
      <c r="A41" s="69" t="s">
        <v>593</v>
      </c>
      <c r="B41" s="74" t="s">
        <v>677</v>
      </c>
      <c r="C41" s="88">
        <v>79594.94</v>
      </c>
      <c r="D41" s="88">
        <v>82778.740000000005</v>
      </c>
      <c r="E41" s="88">
        <v>86089.89</v>
      </c>
      <c r="F41" s="74" t="s">
        <v>678</v>
      </c>
    </row>
    <row r="42" spans="1:6" ht="117.75" customHeight="1" thickBot="1">
      <c r="A42" s="69" t="s">
        <v>594</v>
      </c>
      <c r="B42" s="74" t="s">
        <v>214</v>
      </c>
      <c r="C42" s="88">
        <v>124658.69</v>
      </c>
      <c r="D42" s="88">
        <v>129645.04</v>
      </c>
      <c r="E42" s="88">
        <v>134830.84</v>
      </c>
      <c r="F42" s="74" t="s">
        <v>595</v>
      </c>
    </row>
    <row r="43" spans="1:6" ht="48" thickBot="1">
      <c r="A43" s="69" t="s">
        <v>596</v>
      </c>
      <c r="B43" s="74" t="s">
        <v>222</v>
      </c>
      <c r="C43" s="68">
        <v>135616</v>
      </c>
      <c r="D43" s="88">
        <v>141040.64000000001</v>
      </c>
      <c r="E43" s="88">
        <v>146682.26999999999</v>
      </c>
      <c r="F43" s="74" t="s">
        <v>226</v>
      </c>
    </row>
    <row r="44" spans="1:6" ht="102.75" customHeight="1" thickBot="1">
      <c r="A44" s="69" t="s">
        <v>597</v>
      </c>
      <c r="B44" s="74" t="s">
        <v>738</v>
      </c>
      <c r="C44" s="88">
        <v>72134.399999999994</v>
      </c>
      <c r="D44" s="88">
        <v>75019.78</v>
      </c>
      <c r="E44" s="88">
        <v>78020.570000000007</v>
      </c>
      <c r="F44" s="74" t="s">
        <v>740</v>
      </c>
    </row>
    <row r="45" spans="1:6" ht="66.75" customHeight="1" thickBot="1">
      <c r="A45" s="70" t="s">
        <v>598</v>
      </c>
      <c r="B45" s="74" t="s">
        <v>679</v>
      </c>
      <c r="C45" s="88">
        <v>9599.6200000000008</v>
      </c>
      <c r="D45" s="88">
        <v>9983.6</v>
      </c>
      <c r="E45" s="88">
        <v>10382.94</v>
      </c>
      <c r="F45" s="74" t="s">
        <v>680</v>
      </c>
    </row>
    <row r="46" spans="1:6" ht="175.5" customHeight="1" thickBot="1">
      <c r="A46" s="69" t="s">
        <v>599</v>
      </c>
      <c r="B46" s="86" t="s">
        <v>246</v>
      </c>
      <c r="C46" s="92">
        <v>109788.67</v>
      </c>
      <c r="D46" s="92">
        <v>114180.22</v>
      </c>
      <c r="E46" s="92">
        <v>118747.42</v>
      </c>
      <c r="F46" s="74" t="s">
        <v>693</v>
      </c>
    </row>
    <row r="47" spans="1:6" ht="141.75" customHeight="1" thickBot="1">
      <c r="A47" s="69" t="s">
        <v>600</v>
      </c>
      <c r="B47" s="74" t="s">
        <v>694</v>
      </c>
      <c r="C47" s="68">
        <v>58932.03</v>
      </c>
      <c r="D47" s="88">
        <v>61279.95</v>
      </c>
      <c r="E47" s="88">
        <v>63731.15</v>
      </c>
      <c r="F47" s="74" t="s">
        <v>695</v>
      </c>
    </row>
    <row r="48" spans="1:6" ht="113.25" customHeight="1" thickBot="1">
      <c r="A48" s="69" t="s">
        <v>741</v>
      </c>
      <c r="B48" s="74" t="s">
        <v>264</v>
      </c>
      <c r="C48" s="88">
        <v>33390.720000000001</v>
      </c>
      <c r="D48" s="88">
        <v>34726.35</v>
      </c>
      <c r="E48" s="88">
        <v>36115.4</v>
      </c>
      <c r="F48" s="74" t="s">
        <v>696</v>
      </c>
    </row>
    <row r="49" spans="1:6" ht="70.5" customHeight="1" thickBot="1">
      <c r="A49" s="69" t="s">
        <v>742</v>
      </c>
      <c r="B49" s="74" t="s">
        <v>681</v>
      </c>
      <c r="C49" s="88">
        <v>28080</v>
      </c>
      <c r="D49" s="88">
        <v>29203.200000000001</v>
      </c>
      <c r="E49" s="88">
        <v>30371.33</v>
      </c>
      <c r="F49" s="74" t="s">
        <v>682</v>
      </c>
    </row>
    <row r="50" spans="1:6" ht="92.25" customHeight="1" thickBot="1">
      <c r="A50" s="70" t="s">
        <v>601</v>
      </c>
      <c r="B50" s="74" t="s">
        <v>683</v>
      </c>
      <c r="C50" s="88">
        <v>1457349.66</v>
      </c>
      <c r="D50" s="88">
        <v>0</v>
      </c>
      <c r="E50" s="88">
        <v>0</v>
      </c>
      <c r="F50" s="77" t="s">
        <v>684</v>
      </c>
    </row>
    <row r="51" spans="1:6" ht="72.75" customHeight="1" thickBot="1">
      <c r="A51" s="70" t="s">
        <v>602</v>
      </c>
      <c r="B51" s="72" t="s">
        <v>286</v>
      </c>
      <c r="C51" s="93">
        <v>18304</v>
      </c>
      <c r="D51" s="93">
        <v>19036.16</v>
      </c>
      <c r="E51" s="93">
        <v>19797.060000000001</v>
      </c>
      <c r="F51" s="73" t="s">
        <v>290</v>
      </c>
    </row>
    <row r="52" spans="1:6" ht="53.25" customHeight="1" thickBot="1">
      <c r="A52" s="69" t="s">
        <v>603</v>
      </c>
      <c r="B52" s="84" t="s">
        <v>291</v>
      </c>
      <c r="C52" s="94">
        <v>128445.47</v>
      </c>
      <c r="D52" s="94">
        <v>133583.29</v>
      </c>
      <c r="E52" s="94">
        <v>138926.62</v>
      </c>
      <c r="F52" s="83" t="s">
        <v>295</v>
      </c>
    </row>
    <row r="53" spans="1:6" ht="72.75" customHeight="1" thickBot="1">
      <c r="A53" s="70" t="s">
        <v>604</v>
      </c>
      <c r="B53" s="84" t="s">
        <v>685</v>
      </c>
      <c r="C53" s="94">
        <v>65894.399999999994</v>
      </c>
      <c r="D53" s="94">
        <v>68530.179999999993</v>
      </c>
      <c r="E53" s="94">
        <v>71271.38</v>
      </c>
      <c r="F53" s="83" t="s">
        <v>686</v>
      </c>
    </row>
    <row r="54" spans="1:6" ht="87.75" customHeight="1" thickBot="1">
      <c r="A54" s="69" t="s">
        <v>605</v>
      </c>
      <c r="B54" s="74" t="s">
        <v>687</v>
      </c>
      <c r="C54" s="88">
        <v>107359</v>
      </c>
      <c r="D54" s="88">
        <v>0</v>
      </c>
      <c r="E54" s="88">
        <v>0</v>
      </c>
      <c r="F54" s="77" t="s">
        <v>688</v>
      </c>
    </row>
    <row r="55" spans="1:6" ht="139.5" customHeight="1" thickBot="1">
      <c r="A55" s="69" t="s">
        <v>606</v>
      </c>
      <c r="B55" s="74" t="s">
        <v>306</v>
      </c>
      <c r="C55" s="88">
        <v>25586.2</v>
      </c>
      <c r="D55" s="88">
        <v>26609.65</v>
      </c>
      <c r="E55" s="88">
        <v>27674.03</v>
      </c>
      <c r="F55" s="74" t="s">
        <v>747</v>
      </c>
    </row>
    <row r="56" spans="1:6" s="78" customFormat="1" ht="89.25" customHeight="1" thickBot="1">
      <c r="A56" s="69" t="s">
        <v>607</v>
      </c>
      <c r="B56" s="74" t="s">
        <v>689</v>
      </c>
      <c r="C56" s="88">
        <v>1629700</v>
      </c>
      <c r="D56" s="88">
        <v>0</v>
      </c>
      <c r="E56" s="88">
        <v>0</v>
      </c>
      <c r="F56" s="77" t="s">
        <v>745</v>
      </c>
    </row>
    <row r="57" spans="1:6" s="78" customFormat="1" ht="98.25" customHeight="1" thickBot="1">
      <c r="A57" s="69" t="s">
        <v>608</v>
      </c>
      <c r="B57" s="74" t="s">
        <v>690</v>
      </c>
      <c r="C57" s="68">
        <v>59000</v>
      </c>
      <c r="D57" s="88">
        <v>59000</v>
      </c>
      <c r="E57" s="88">
        <v>59000</v>
      </c>
      <c r="F57" s="74" t="s">
        <v>744</v>
      </c>
    </row>
    <row r="58" spans="1:6" s="78" customFormat="1" ht="84" customHeight="1" thickBot="1">
      <c r="A58" s="69" t="s">
        <v>609</v>
      </c>
      <c r="B58" s="72" t="s">
        <v>691</v>
      </c>
      <c r="C58" s="93">
        <v>19900</v>
      </c>
      <c r="D58" s="93">
        <v>17800</v>
      </c>
      <c r="E58" s="93">
        <v>7700</v>
      </c>
      <c r="F58" s="73" t="s">
        <v>746</v>
      </c>
    </row>
    <row r="59" spans="1:6" ht="228.75" customHeight="1" thickBot="1">
      <c r="A59" s="69" t="s">
        <v>743</v>
      </c>
      <c r="B59" s="89" t="s">
        <v>663</v>
      </c>
      <c r="C59" s="68">
        <v>165608.20000000001</v>
      </c>
      <c r="D59" s="88">
        <v>172232.53</v>
      </c>
      <c r="E59" s="88" t="s">
        <v>664</v>
      </c>
      <c r="F59" s="74" t="s">
        <v>665</v>
      </c>
    </row>
    <row r="60" spans="1:6" ht="409.6" customHeight="1" thickBot="1">
      <c r="A60" s="75" t="s">
        <v>610</v>
      </c>
      <c r="B60" s="76" t="s">
        <v>314</v>
      </c>
      <c r="C60" s="65">
        <f>SUM(C61:C84)</f>
        <v>103576615.92</v>
      </c>
      <c r="D60" s="65">
        <f>SUM(D61:D84)</f>
        <v>106760507.92999999</v>
      </c>
      <c r="E60" s="65">
        <f>SUM(E61:E84)</f>
        <v>107985101.19</v>
      </c>
      <c r="F60" s="66" t="s">
        <v>757</v>
      </c>
    </row>
    <row r="61" spans="1:6" ht="111" thickBot="1">
      <c r="A61" s="69" t="s">
        <v>611</v>
      </c>
      <c r="B61" s="74" t="s">
        <v>697</v>
      </c>
      <c r="C61" s="88">
        <v>415296</v>
      </c>
      <c r="D61" s="88">
        <v>432600</v>
      </c>
      <c r="E61" s="88">
        <v>449904</v>
      </c>
      <c r="F61" s="74" t="s">
        <v>630</v>
      </c>
    </row>
    <row r="62" spans="1:6" ht="90.75" customHeight="1" thickBot="1">
      <c r="A62" s="69" t="s">
        <v>612</v>
      </c>
      <c r="B62" s="86" t="s">
        <v>352</v>
      </c>
      <c r="C62" s="92">
        <v>21290.48</v>
      </c>
      <c r="D62" s="92">
        <v>22142.1</v>
      </c>
      <c r="E62" s="92">
        <v>23027.79</v>
      </c>
      <c r="F62" s="74" t="s">
        <v>698</v>
      </c>
    </row>
    <row r="63" spans="1:6" ht="81.75" customHeight="1" thickBot="1">
      <c r="A63" s="69" t="s">
        <v>613</v>
      </c>
      <c r="B63" s="72" t="s">
        <v>357</v>
      </c>
      <c r="C63" s="93">
        <v>18460.599999999999</v>
      </c>
      <c r="D63" s="93">
        <v>19457.439999999999</v>
      </c>
      <c r="E63" s="93">
        <v>20488.68</v>
      </c>
      <c r="F63" s="73" t="s">
        <v>748</v>
      </c>
    </row>
    <row r="64" spans="1:6" ht="150" customHeight="1" thickBot="1">
      <c r="A64" s="69" t="s">
        <v>614</v>
      </c>
      <c r="B64" s="74" t="s">
        <v>699</v>
      </c>
      <c r="C64" s="88">
        <v>6406364.0199999996</v>
      </c>
      <c r="D64" s="88">
        <v>6662618.5800000001</v>
      </c>
      <c r="E64" s="88">
        <v>6929123.3200000003</v>
      </c>
      <c r="F64" s="74" t="s">
        <v>700</v>
      </c>
    </row>
    <row r="65" spans="1:6" ht="66.75" customHeight="1" thickBot="1">
      <c r="A65" s="69" t="s">
        <v>615</v>
      </c>
      <c r="B65" s="72" t="s">
        <v>701</v>
      </c>
      <c r="C65" s="93">
        <v>30000</v>
      </c>
      <c r="D65" s="93">
        <v>46000</v>
      </c>
      <c r="E65" s="93">
        <v>42000</v>
      </c>
      <c r="F65" s="73" t="s">
        <v>702</v>
      </c>
    </row>
    <row r="66" spans="1:6" ht="56.25" customHeight="1" thickBot="1">
      <c r="A66" s="69" t="s">
        <v>616</v>
      </c>
      <c r="B66" s="84" t="s">
        <v>387</v>
      </c>
      <c r="C66" s="94">
        <v>217360</v>
      </c>
      <c r="D66" s="94">
        <v>226054.39999999999</v>
      </c>
      <c r="E66" s="94">
        <v>235096.57</v>
      </c>
      <c r="F66" s="83" t="s">
        <v>390</v>
      </c>
    </row>
    <row r="67" spans="1:6" ht="91.5" customHeight="1" thickBot="1">
      <c r="A67" s="69" t="s">
        <v>617</v>
      </c>
      <c r="B67" s="84" t="s">
        <v>391</v>
      </c>
      <c r="C67" s="94">
        <v>24121.3</v>
      </c>
      <c r="D67" s="94">
        <v>25086.15</v>
      </c>
      <c r="E67" s="94">
        <v>26089.599999999999</v>
      </c>
      <c r="F67" s="83" t="s">
        <v>394</v>
      </c>
    </row>
    <row r="68" spans="1:6" ht="199.5" customHeight="1" thickBot="1">
      <c r="A68" s="69" t="s">
        <v>618</v>
      </c>
      <c r="B68" s="72" t="s">
        <v>395</v>
      </c>
      <c r="C68" s="93">
        <v>17621.28</v>
      </c>
      <c r="D68" s="93">
        <v>18326.13</v>
      </c>
      <c r="E68" s="93">
        <v>19059.18</v>
      </c>
      <c r="F68" s="74" t="s">
        <v>631</v>
      </c>
    </row>
    <row r="69" spans="1:6" ht="55.5" customHeight="1" thickBot="1">
      <c r="A69" s="69" t="s">
        <v>619</v>
      </c>
      <c r="B69" s="72" t="s">
        <v>703</v>
      </c>
      <c r="C69" s="93">
        <v>10000</v>
      </c>
      <c r="D69" s="93">
        <v>10000</v>
      </c>
      <c r="E69" s="93">
        <v>10000</v>
      </c>
      <c r="F69" s="73" t="s">
        <v>749</v>
      </c>
    </row>
    <row r="70" spans="1:6" ht="62.25" customHeight="1" thickBot="1">
      <c r="A70" s="69" t="s">
        <v>620</v>
      </c>
      <c r="B70" s="84" t="s">
        <v>704</v>
      </c>
      <c r="C70" s="94">
        <v>39041.599999999999</v>
      </c>
      <c r="D70" s="94">
        <v>40603.26</v>
      </c>
      <c r="E70" s="94">
        <v>42227.39</v>
      </c>
      <c r="F70" s="83" t="s">
        <v>705</v>
      </c>
    </row>
    <row r="71" spans="1:6" ht="68.25" customHeight="1" thickBot="1">
      <c r="A71" s="69" t="s">
        <v>621</v>
      </c>
      <c r="B71" s="84" t="s">
        <v>706</v>
      </c>
      <c r="C71" s="94">
        <v>3000</v>
      </c>
      <c r="D71" s="94">
        <v>5000</v>
      </c>
      <c r="E71" s="94">
        <v>4000</v>
      </c>
      <c r="F71" s="83" t="s">
        <v>708</v>
      </c>
    </row>
    <row r="72" spans="1:6" ht="86.25" customHeight="1" thickBot="1">
      <c r="A72" s="69" t="s">
        <v>622</v>
      </c>
      <c r="B72" s="74" t="s">
        <v>707</v>
      </c>
      <c r="C72" s="68">
        <v>11700</v>
      </c>
      <c r="D72" s="68">
        <v>11700</v>
      </c>
      <c r="E72" s="68">
        <v>11700</v>
      </c>
      <c r="F72" s="74" t="s">
        <v>709</v>
      </c>
    </row>
    <row r="73" spans="1:6" ht="90.75" customHeight="1" thickBot="1">
      <c r="A73" s="69" t="s">
        <v>623</v>
      </c>
      <c r="B73" s="72" t="s">
        <v>710</v>
      </c>
      <c r="C73" s="93">
        <v>7800</v>
      </c>
      <c r="D73" s="93">
        <v>7800</v>
      </c>
      <c r="E73" s="93">
        <v>7800</v>
      </c>
      <c r="F73" s="73" t="s">
        <v>711</v>
      </c>
    </row>
    <row r="74" spans="1:6" ht="55.5" customHeight="1" thickBot="1">
      <c r="A74" s="69" t="s">
        <v>624</v>
      </c>
      <c r="B74" s="74" t="s">
        <v>712</v>
      </c>
      <c r="C74" s="88">
        <v>78000</v>
      </c>
      <c r="D74" s="88">
        <v>81120</v>
      </c>
      <c r="E74" s="88">
        <v>84364.800000000003</v>
      </c>
      <c r="F74" s="85" t="s">
        <v>713</v>
      </c>
    </row>
    <row r="75" spans="1:6" ht="68.25" customHeight="1" thickBot="1">
      <c r="A75" s="69" t="s">
        <v>625</v>
      </c>
      <c r="B75" s="86" t="s">
        <v>750</v>
      </c>
      <c r="C75" s="92">
        <v>270440.90000000002</v>
      </c>
      <c r="D75" s="92">
        <v>281258.53999999998</v>
      </c>
      <c r="E75" s="92">
        <v>292508.88</v>
      </c>
      <c r="F75" s="87" t="s">
        <v>751</v>
      </c>
    </row>
    <row r="76" spans="1:6" ht="88.5" customHeight="1" thickBot="1">
      <c r="A76" s="69" t="s">
        <v>626</v>
      </c>
      <c r="B76" s="86" t="s">
        <v>714</v>
      </c>
      <c r="C76" s="92">
        <v>50336</v>
      </c>
      <c r="D76" s="92">
        <v>52349.440000000002</v>
      </c>
      <c r="E76" s="92">
        <v>54443.42</v>
      </c>
      <c r="F76" s="87" t="s">
        <v>715</v>
      </c>
    </row>
    <row r="77" spans="1:6" s="78" customFormat="1" ht="90.75" customHeight="1" thickBot="1">
      <c r="A77" s="69" t="s">
        <v>627</v>
      </c>
      <c r="B77" s="72" t="s">
        <v>784</v>
      </c>
      <c r="C77" s="178">
        <v>238680</v>
      </c>
      <c r="D77" s="179" t="s">
        <v>782</v>
      </c>
      <c r="E77" s="179" t="s">
        <v>783</v>
      </c>
      <c r="F77" s="73" t="s">
        <v>785</v>
      </c>
    </row>
    <row r="78" spans="1:6" ht="50.25" customHeight="1" thickBot="1">
      <c r="A78" s="69" t="s">
        <v>628</v>
      </c>
      <c r="B78" s="84" t="s">
        <v>716</v>
      </c>
      <c r="C78" s="94">
        <v>342014.97</v>
      </c>
      <c r="D78" s="94">
        <v>355695.57</v>
      </c>
      <c r="E78" s="94">
        <v>369923.39</v>
      </c>
      <c r="F78" s="83" t="s">
        <v>717</v>
      </c>
    </row>
    <row r="79" spans="1:6" ht="40.5" customHeight="1" thickBot="1">
      <c r="A79" s="82" t="s">
        <v>629</v>
      </c>
      <c r="B79" s="74" t="s">
        <v>382</v>
      </c>
      <c r="C79" s="68">
        <v>1272752</v>
      </c>
      <c r="D79" s="68">
        <v>1323662.08</v>
      </c>
      <c r="E79" s="68">
        <v>1376608.56</v>
      </c>
      <c r="F79" s="74" t="s">
        <v>386</v>
      </c>
    </row>
    <row r="80" spans="1:6" ht="126" customHeight="1" thickBot="1">
      <c r="A80" s="82" t="s">
        <v>752</v>
      </c>
      <c r="B80" s="74" t="s">
        <v>424</v>
      </c>
      <c r="C80" s="95" t="s">
        <v>666</v>
      </c>
      <c r="D80" s="96" t="s">
        <v>667</v>
      </c>
      <c r="E80" s="96" t="s">
        <v>668</v>
      </c>
      <c r="F80" s="74" t="s">
        <v>632</v>
      </c>
    </row>
    <row r="81" spans="1:6" ht="103.5" customHeight="1" thickBot="1">
      <c r="A81" s="69" t="s">
        <v>635</v>
      </c>
      <c r="B81" s="90" t="s">
        <v>432</v>
      </c>
      <c r="C81" s="68">
        <v>72480000</v>
      </c>
      <c r="D81" s="68">
        <v>75379200</v>
      </c>
      <c r="E81" s="68">
        <v>75379200</v>
      </c>
      <c r="F81" s="74" t="s">
        <v>633</v>
      </c>
    </row>
    <row r="82" spans="1:6" s="78" customFormat="1" ht="119.25" customHeight="1" thickBot="1">
      <c r="A82" s="69" t="s">
        <v>636</v>
      </c>
      <c r="B82" s="90" t="s">
        <v>457</v>
      </c>
      <c r="C82" s="68">
        <v>1244900</v>
      </c>
      <c r="D82" s="68">
        <v>567300</v>
      </c>
      <c r="E82" s="95">
        <v>567300</v>
      </c>
      <c r="F82" s="74" t="s">
        <v>634</v>
      </c>
    </row>
    <row r="83" spans="1:6" ht="103.5" customHeight="1" thickBot="1">
      <c r="A83" s="69" t="s">
        <v>753</v>
      </c>
      <c r="B83" s="79" t="s">
        <v>755</v>
      </c>
      <c r="C83" s="80">
        <v>11087045.75</v>
      </c>
      <c r="D83" s="80">
        <v>11530527.58</v>
      </c>
      <c r="E83" s="81">
        <v>11991748.68</v>
      </c>
      <c r="F83" s="79" t="s">
        <v>669</v>
      </c>
    </row>
    <row r="84" spans="1:6" s="78" customFormat="1" ht="72.75" customHeight="1" thickBot="1">
      <c r="A84" s="69" t="s">
        <v>754</v>
      </c>
      <c r="B84" s="79" t="s">
        <v>446</v>
      </c>
      <c r="C84" s="80">
        <v>9290391.0199999996</v>
      </c>
      <c r="D84" s="80">
        <v>9662006.6600000001</v>
      </c>
      <c r="E84" s="81">
        <v>10048486.93</v>
      </c>
      <c r="F84" s="79" t="s">
        <v>449</v>
      </c>
    </row>
    <row r="85" spans="1:6" s="78" customFormat="1" ht="91.5" customHeight="1" thickBot="1">
      <c r="A85" s="75" t="s">
        <v>756</v>
      </c>
      <c r="B85" s="76" t="s">
        <v>718</v>
      </c>
      <c r="C85" s="62">
        <f>SUM(C86:C87)</f>
        <v>1140568</v>
      </c>
      <c r="D85" s="62">
        <f t="shared" ref="D85:E85" si="6">SUM(D86:D87)</f>
        <v>1186190.72</v>
      </c>
      <c r="E85" s="62">
        <f t="shared" si="6"/>
        <v>1233638.3499999999</v>
      </c>
      <c r="F85" s="76" t="s">
        <v>719</v>
      </c>
    </row>
    <row r="86" spans="1:6" s="78" customFormat="1" ht="168" customHeight="1" thickBot="1">
      <c r="A86" s="69" t="s">
        <v>637</v>
      </c>
      <c r="B86" s="72" t="s">
        <v>720</v>
      </c>
      <c r="C86" s="93">
        <v>1100008</v>
      </c>
      <c r="D86" s="93">
        <v>1144008.32</v>
      </c>
      <c r="E86" s="93">
        <v>1189768.6499999999</v>
      </c>
      <c r="F86" s="73" t="s">
        <v>721</v>
      </c>
    </row>
    <row r="87" spans="1:6" s="78" customFormat="1" ht="100.5" customHeight="1" thickBot="1">
      <c r="A87" s="69" t="s">
        <v>638</v>
      </c>
      <c r="B87" s="72" t="s">
        <v>722</v>
      </c>
      <c r="C87" s="93">
        <v>40560</v>
      </c>
      <c r="D87" s="93">
        <v>42182.400000000001</v>
      </c>
      <c r="E87" s="93">
        <v>43869.7</v>
      </c>
      <c r="F87" s="73" t="s">
        <v>723</v>
      </c>
    </row>
    <row r="88" spans="1:6" ht="187.5" customHeight="1" thickBot="1">
      <c r="A88" s="75" t="s">
        <v>641</v>
      </c>
      <c r="B88" s="76" t="s">
        <v>467</v>
      </c>
      <c r="C88" s="63">
        <f>SUM(C89:C98)</f>
        <v>8669420.879999999</v>
      </c>
      <c r="D88" s="63">
        <f>SUM(D89:D98)</f>
        <v>8630368.1199999992</v>
      </c>
      <c r="E88" s="63">
        <f>SUM(E89:E98)</f>
        <v>8975582.8399999999</v>
      </c>
      <c r="F88" s="91" t="s">
        <v>774</v>
      </c>
    </row>
    <row r="89" spans="1:6" ht="45" customHeight="1" thickBot="1">
      <c r="A89" s="69" t="s">
        <v>642</v>
      </c>
      <c r="B89" s="74" t="s">
        <v>724</v>
      </c>
      <c r="C89" s="88">
        <v>209400</v>
      </c>
      <c r="D89" s="88">
        <v>217776</v>
      </c>
      <c r="E89" s="88">
        <v>226487.04000000001</v>
      </c>
      <c r="F89" s="85" t="s">
        <v>725</v>
      </c>
    </row>
    <row r="90" spans="1:6" ht="126.75" thickBot="1">
      <c r="A90" s="69" t="s">
        <v>643</v>
      </c>
      <c r="B90" s="74" t="s">
        <v>484</v>
      </c>
      <c r="C90" s="68">
        <v>987715.16</v>
      </c>
      <c r="D90" s="88">
        <v>1027223.77</v>
      </c>
      <c r="E90" s="88">
        <v>1068312.72</v>
      </c>
      <c r="F90" s="74" t="s">
        <v>639</v>
      </c>
    </row>
    <row r="91" spans="1:6" ht="105" customHeight="1" thickBot="1">
      <c r="A91" s="69" t="s">
        <v>644</v>
      </c>
      <c r="B91" s="74" t="s">
        <v>491</v>
      </c>
      <c r="C91" s="68">
        <v>7101315.7199999997</v>
      </c>
      <c r="D91" s="88">
        <v>7385368.3499999996</v>
      </c>
      <c r="E91" s="88">
        <v>7680783.0800000001</v>
      </c>
      <c r="F91" s="74" t="s">
        <v>640</v>
      </c>
    </row>
    <row r="92" spans="1:6" s="78" customFormat="1" ht="51.75" customHeight="1" thickBot="1">
      <c r="A92" s="69" t="s">
        <v>645</v>
      </c>
      <c r="B92" s="72" t="s">
        <v>726</v>
      </c>
      <c r="C92" s="93">
        <v>59990</v>
      </c>
      <c r="D92" s="93">
        <v>0</v>
      </c>
      <c r="E92" s="93">
        <v>0</v>
      </c>
      <c r="F92" s="73" t="s">
        <v>727</v>
      </c>
    </row>
    <row r="93" spans="1:6" s="78" customFormat="1" ht="48" customHeight="1" thickBot="1">
      <c r="A93" s="69" t="s">
        <v>646</v>
      </c>
      <c r="B93" s="84" t="s">
        <v>728</v>
      </c>
      <c r="C93" s="94">
        <v>50000</v>
      </c>
      <c r="D93" s="94">
        <v>0</v>
      </c>
      <c r="E93" s="94">
        <v>0</v>
      </c>
      <c r="F93" s="83" t="s">
        <v>729</v>
      </c>
    </row>
    <row r="94" spans="1:6" s="78" customFormat="1" ht="45.75" customHeight="1" thickBot="1">
      <c r="A94" s="69" t="s">
        <v>651</v>
      </c>
      <c r="B94" s="84" t="s">
        <v>767</v>
      </c>
      <c r="C94" s="94">
        <v>111000</v>
      </c>
      <c r="D94" s="94">
        <v>0</v>
      </c>
      <c r="E94" s="94">
        <v>0</v>
      </c>
      <c r="F94" s="83" t="s">
        <v>768</v>
      </c>
    </row>
    <row r="95" spans="1:6" s="78" customFormat="1" ht="39" customHeight="1" thickBot="1">
      <c r="A95" s="69" t="s">
        <v>647</v>
      </c>
      <c r="B95" s="84" t="s">
        <v>730</v>
      </c>
      <c r="C95" s="94">
        <v>35000</v>
      </c>
      <c r="D95" s="94">
        <v>0</v>
      </c>
      <c r="E95" s="94">
        <v>0</v>
      </c>
      <c r="F95" s="83" t="s">
        <v>731</v>
      </c>
    </row>
    <row r="96" spans="1:6" s="78" customFormat="1" ht="48.75" customHeight="1" thickBot="1">
      <c r="A96" s="69" t="s">
        <v>648</v>
      </c>
      <c r="B96" s="84" t="s">
        <v>733</v>
      </c>
      <c r="C96" s="94">
        <v>30000</v>
      </c>
      <c r="D96" s="94">
        <v>0</v>
      </c>
      <c r="E96" s="94">
        <v>0</v>
      </c>
      <c r="F96" s="83" t="s">
        <v>732</v>
      </c>
    </row>
    <row r="97" spans="1:12" s="78" customFormat="1" ht="48.75" customHeight="1" thickBot="1">
      <c r="A97" s="69" t="s">
        <v>777</v>
      </c>
      <c r="B97" s="174" t="s">
        <v>775</v>
      </c>
      <c r="C97" s="93">
        <v>45000</v>
      </c>
      <c r="D97" s="93">
        <v>0</v>
      </c>
      <c r="E97" s="93">
        <v>0</v>
      </c>
      <c r="F97" s="171" t="s">
        <v>779</v>
      </c>
    </row>
    <row r="98" spans="1:12" s="78" customFormat="1" ht="48.75" customHeight="1" thickBot="1">
      <c r="A98" s="69" t="s">
        <v>778</v>
      </c>
      <c r="B98" s="175" t="s">
        <v>776</v>
      </c>
      <c r="C98" s="94">
        <v>40000</v>
      </c>
      <c r="D98" s="94">
        <v>0</v>
      </c>
      <c r="E98" s="94">
        <v>0</v>
      </c>
      <c r="F98" s="170" t="s">
        <v>780</v>
      </c>
    </row>
    <row r="99" spans="1:12" ht="184.5" customHeight="1" thickBot="1">
      <c r="A99" s="75" t="s">
        <v>758</v>
      </c>
      <c r="B99" s="76" t="s">
        <v>499</v>
      </c>
      <c r="C99" s="63">
        <f>SUM(C100:C108)</f>
        <v>4264491.9000000004</v>
      </c>
      <c r="D99" s="63">
        <f t="shared" ref="D99:E99" si="7">SUM(D100:D108)</f>
        <v>4434552.0500000007</v>
      </c>
      <c r="E99" s="63">
        <f t="shared" si="7"/>
        <v>4617214.1199999992</v>
      </c>
      <c r="F99" s="91" t="s">
        <v>773</v>
      </c>
    </row>
    <row r="100" spans="1:12" ht="41.25" customHeight="1" thickBot="1">
      <c r="A100" s="70" t="s">
        <v>759</v>
      </c>
      <c r="B100" s="74" t="s">
        <v>513</v>
      </c>
      <c r="C100" s="68">
        <v>122757.19</v>
      </c>
      <c r="D100" s="88">
        <v>127627.96</v>
      </c>
      <c r="E100" s="88">
        <v>132733.07</v>
      </c>
      <c r="F100" s="74" t="s">
        <v>517</v>
      </c>
    </row>
    <row r="101" spans="1:12" ht="95.25" thickBot="1">
      <c r="A101" s="69" t="s">
        <v>760</v>
      </c>
      <c r="B101" s="74" t="s">
        <v>518</v>
      </c>
      <c r="C101" s="68">
        <v>2060000</v>
      </c>
      <c r="D101" s="88">
        <v>2142400</v>
      </c>
      <c r="E101" s="88">
        <v>2228096</v>
      </c>
      <c r="F101" s="74" t="s">
        <v>649</v>
      </c>
    </row>
    <row r="102" spans="1:12" ht="129" customHeight="1" thickBot="1">
      <c r="A102" s="70" t="s">
        <v>761</v>
      </c>
      <c r="B102" s="74" t="s">
        <v>526</v>
      </c>
      <c r="C102" s="68">
        <v>848035.62</v>
      </c>
      <c r="D102" s="88">
        <v>881957.04</v>
      </c>
      <c r="E102" s="88">
        <v>917235.32</v>
      </c>
      <c r="F102" s="74" t="s">
        <v>650</v>
      </c>
    </row>
    <row r="103" spans="1:12" ht="105" customHeight="1" thickBot="1">
      <c r="A103" s="69" t="s">
        <v>762</v>
      </c>
      <c r="B103" s="74" t="s">
        <v>535</v>
      </c>
      <c r="C103" s="68">
        <v>162000</v>
      </c>
      <c r="D103" s="88">
        <v>168000</v>
      </c>
      <c r="E103" s="88">
        <v>180000</v>
      </c>
      <c r="F103" s="74" t="s">
        <v>660</v>
      </c>
    </row>
    <row r="104" spans="1:12" ht="52.5" customHeight="1" thickBot="1">
      <c r="A104" s="69" t="s">
        <v>763</v>
      </c>
      <c r="B104" s="72" t="s">
        <v>543</v>
      </c>
      <c r="C104" s="93">
        <v>44000</v>
      </c>
      <c r="D104" s="93">
        <v>45760</v>
      </c>
      <c r="E104" s="93">
        <v>47590.400000000001</v>
      </c>
      <c r="F104" s="73" t="s">
        <v>734</v>
      </c>
    </row>
    <row r="105" spans="1:12" ht="50.25" customHeight="1" thickBot="1">
      <c r="A105" s="70" t="s">
        <v>764</v>
      </c>
      <c r="B105" s="84" t="s">
        <v>547</v>
      </c>
      <c r="C105" s="94">
        <v>34792.160000000003</v>
      </c>
      <c r="D105" s="94">
        <v>36183.85</v>
      </c>
      <c r="E105" s="94">
        <v>37631.199999999997</v>
      </c>
      <c r="F105" s="83" t="s">
        <v>735</v>
      </c>
    </row>
    <row r="106" spans="1:12" ht="40.5" customHeight="1" thickBot="1">
      <c r="A106" s="69" t="s">
        <v>765</v>
      </c>
      <c r="B106" s="72" t="s">
        <v>551</v>
      </c>
      <c r="C106" s="93">
        <v>262615.59999999998</v>
      </c>
      <c r="D106" s="93">
        <v>273120.21999999997</v>
      </c>
      <c r="E106" s="93">
        <v>284045.03000000003</v>
      </c>
      <c r="F106" s="73" t="s">
        <v>736</v>
      </c>
    </row>
    <row r="107" spans="1:12" ht="51" customHeight="1" thickBot="1">
      <c r="A107" s="70" t="s">
        <v>766</v>
      </c>
      <c r="B107" s="84" t="s">
        <v>556</v>
      </c>
      <c r="C107" s="94">
        <v>700291.33</v>
      </c>
      <c r="D107" s="94">
        <v>728302.98</v>
      </c>
      <c r="E107" s="94">
        <v>757435.1</v>
      </c>
      <c r="F107" s="83" t="s">
        <v>560</v>
      </c>
      <c r="L107" s="172"/>
    </row>
    <row r="108" spans="1:12" ht="90.75" customHeight="1" thickBot="1">
      <c r="A108" s="173" t="s">
        <v>771</v>
      </c>
      <c r="B108" s="171" t="s">
        <v>770</v>
      </c>
      <c r="C108" s="93">
        <v>30000</v>
      </c>
      <c r="D108" s="93">
        <v>31200</v>
      </c>
      <c r="E108" s="93">
        <v>32448</v>
      </c>
      <c r="F108" s="72" t="s">
        <v>772</v>
      </c>
    </row>
    <row r="109" spans="1:12">
      <c r="A109" s="52"/>
      <c r="B109" s="53"/>
      <c r="C109" s="55"/>
      <c r="D109" s="55"/>
      <c r="E109" s="55"/>
      <c r="F109" s="53"/>
    </row>
    <row r="110" spans="1:12">
      <c r="A110" s="52"/>
      <c r="B110" s="53"/>
      <c r="C110" s="55"/>
      <c r="D110" s="55"/>
      <c r="E110" s="55"/>
      <c r="F110" s="53"/>
    </row>
    <row r="111" spans="1:12">
      <c r="A111" s="52"/>
      <c r="B111" s="53"/>
      <c r="C111" s="55"/>
      <c r="D111" s="55"/>
      <c r="E111" s="55"/>
      <c r="F111" s="53"/>
    </row>
    <row r="112" spans="1:12">
      <c r="A112" s="52"/>
      <c r="B112" s="53"/>
      <c r="C112" s="55"/>
      <c r="D112" s="55"/>
      <c r="E112" s="55"/>
      <c r="F112" s="53"/>
    </row>
    <row r="113" spans="1:6">
      <c r="A113" s="52"/>
      <c r="B113" s="53"/>
      <c r="C113" s="55"/>
      <c r="D113" s="55"/>
      <c r="E113" s="55"/>
      <c r="F113" s="53"/>
    </row>
    <row r="114" spans="1:6">
      <c r="A114" s="52"/>
      <c r="B114" s="53"/>
      <c r="C114" s="55"/>
      <c r="D114" s="55"/>
      <c r="E114" s="55"/>
      <c r="F114" s="53"/>
    </row>
    <row r="115" spans="1:6">
      <c r="A115" s="52"/>
      <c r="B115" s="53"/>
      <c r="C115" s="55"/>
      <c r="D115" s="55"/>
      <c r="E115" s="55"/>
      <c r="F115" s="53"/>
    </row>
    <row r="116" spans="1:6">
      <c r="A116" s="52"/>
      <c r="B116" s="53"/>
      <c r="C116" s="55"/>
      <c r="D116" s="55"/>
      <c r="E116" s="55"/>
      <c r="F116" s="53"/>
    </row>
    <row r="117" spans="1:6">
      <c r="A117" s="52"/>
      <c r="B117" s="53"/>
      <c r="C117" s="55"/>
      <c r="D117" s="55"/>
      <c r="E117" s="55"/>
      <c r="F117" s="53"/>
    </row>
    <row r="118" spans="1:6">
      <c r="A118" s="52"/>
      <c r="B118" s="53"/>
      <c r="C118" s="55"/>
      <c r="D118" s="55"/>
      <c r="E118" s="55"/>
      <c r="F118" s="53"/>
    </row>
    <row r="119" spans="1:6">
      <c r="A119" s="52"/>
      <c r="B119" s="53"/>
      <c r="C119" s="55"/>
      <c r="D119" s="55"/>
      <c r="E119" s="55"/>
      <c r="F119" s="53"/>
    </row>
    <row r="120" spans="1:6">
      <c r="A120" s="52"/>
      <c r="B120" s="53"/>
      <c r="C120" s="55"/>
      <c r="D120" s="55"/>
      <c r="E120" s="55"/>
      <c r="F120" s="53"/>
    </row>
    <row r="121" spans="1:6">
      <c r="A121" s="52"/>
      <c r="B121" s="53"/>
      <c r="C121" s="55"/>
      <c r="D121" s="55"/>
      <c r="E121" s="55"/>
      <c r="F121" s="53"/>
    </row>
    <row r="122" spans="1:6">
      <c r="A122" s="52"/>
      <c r="B122" s="53"/>
      <c r="C122" s="55"/>
      <c r="D122" s="55"/>
      <c r="E122" s="55"/>
      <c r="F122" s="53"/>
    </row>
    <row r="123" spans="1:6">
      <c r="A123" s="52"/>
      <c r="B123" s="53"/>
      <c r="C123" s="55"/>
      <c r="D123" s="55"/>
      <c r="E123" s="55"/>
      <c r="F123" s="53"/>
    </row>
    <row r="124" spans="1:6">
      <c r="A124" s="52"/>
      <c r="B124" s="53"/>
      <c r="C124" s="55"/>
      <c r="D124" s="55"/>
      <c r="E124" s="55"/>
      <c r="F124" s="53"/>
    </row>
    <row r="125" spans="1:6">
      <c r="A125" s="52"/>
      <c r="B125" s="53"/>
      <c r="C125" s="55"/>
      <c r="D125" s="55"/>
      <c r="E125" s="55"/>
      <c r="F125" s="53"/>
    </row>
    <row r="126" spans="1:6">
      <c r="A126" s="52"/>
      <c r="B126" s="53"/>
      <c r="C126" s="55"/>
      <c r="D126" s="55"/>
      <c r="E126" s="55"/>
      <c r="F126" s="53"/>
    </row>
    <row r="127" spans="1:6">
      <c r="A127" s="52"/>
      <c r="B127" s="53"/>
      <c r="C127" s="55"/>
      <c r="D127" s="55"/>
      <c r="E127" s="55"/>
      <c r="F127" s="53"/>
    </row>
    <row r="128" spans="1:6">
      <c r="A128" s="52"/>
      <c r="B128" s="53"/>
      <c r="C128" s="55"/>
      <c r="D128" s="55"/>
      <c r="E128" s="55"/>
      <c r="F128" s="53"/>
    </row>
    <row r="129" spans="1:6">
      <c r="A129" s="52"/>
      <c r="B129" s="53"/>
      <c r="C129" s="55"/>
      <c r="D129" s="55"/>
      <c r="E129" s="55"/>
      <c r="F129" s="53"/>
    </row>
    <row r="130" spans="1:6">
      <c r="A130" s="52"/>
      <c r="B130" s="53"/>
      <c r="C130" s="55"/>
      <c r="D130" s="55"/>
      <c r="E130" s="55"/>
      <c r="F130" s="53"/>
    </row>
    <row r="131" spans="1:6">
      <c r="A131" s="52"/>
      <c r="B131" s="53"/>
      <c r="C131" s="55"/>
      <c r="D131" s="55"/>
      <c r="E131" s="55"/>
      <c r="F131" s="53"/>
    </row>
    <row r="132" spans="1:6">
      <c r="A132" s="52"/>
      <c r="B132" s="53"/>
      <c r="C132" s="55"/>
      <c r="D132" s="55"/>
      <c r="E132" s="55"/>
      <c r="F132" s="53"/>
    </row>
    <row r="133" spans="1:6">
      <c r="A133" s="52"/>
      <c r="B133" s="53"/>
      <c r="C133" s="55"/>
      <c r="D133" s="55"/>
      <c r="E133" s="55"/>
      <c r="F133" s="53"/>
    </row>
    <row r="134" spans="1:6">
      <c r="A134" s="52"/>
      <c r="B134" s="53"/>
      <c r="C134" s="55"/>
      <c r="D134" s="55"/>
      <c r="E134" s="55"/>
      <c r="F134" s="53"/>
    </row>
    <row r="135" spans="1:6">
      <c r="A135" s="52"/>
      <c r="B135" s="53"/>
      <c r="C135" s="55"/>
      <c r="D135" s="55"/>
      <c r="E135" s="55"/>
      <c r="F135" s="53"/>
    </row>
    <row r="136" spans="1:6">
      <c r="A136" s="52"/>
      <c r="B136" s="53"/>
      <c r="C136" s="55"/>
      <c r="D136" s="55"/>
      <c r="E136" s="55"/>
      <c r="F136" s="53"/>
    </row>
    <row r="137" spans="1:6">
      <c r="A137" s="52"/>
      <c r="B137" s="53"/>
      <c r="C137" s="55"/>
      <c r="D137" s="55"/>
      <c r="E137" s="55"/>
      <c r="F137" s="53"/>
    </row>
    <row r="138" spans="1:6">
      <c r="A138" s="52"/>
      <c r="B138" s="53"/>
      <c r="C138" s="55"/>
      <c r="D138" s="55"/>
      <c r="E138" s="55"/>
      <c r="F138" s="53"/>
    </row>
    <row r="139" spans="1:6">
      <c r="A139" s="52"/>
      <c r="B139" s="53"/>
      <c r="C139" s="55"/>
      <c r="D139" s="55"/>
      <c r="E139" s="55"/>
      <c r="F139" s="53"/>
    </row>
    <row r="140" spans="1:6">
      <c r="A140" s="52"/>
      <c r="B140" s="53"/>
      <c r="C140" s="55"/>
      <c r="D140" s="55"/>
      <c r="E140" s="55"/>
      <c r="F140" s="53"/>
    </row>
    <row r="141" spans="1:6">
      <c r="A141" s="52"/>
      <c r="B141" s="53"/>
      <c r="C141" s="55"/>
      <c r="D141" s="55"/>
      <c r="E141" s="55"/>
      <c r="F141" s="53"/>
    </row>
    <row r="142" spans="1:6">
      <c r="A142" s="52"/>
      <c r="B142" s="53"/>
      <c r="C142" s="55"/>
      <c r="D142" s="55"/>
      <c r="E142" s="55"/>
      <c r="F142" s="53"/>
    </row>
    <row r="143" spans="1:6">
      <c r="A143" s="52"/>
      <c r="B143" s="53"/>
      <c r="C143" s="55"/>
      <c r="D143" s="55"/>
      <c r="E143" s="55"/>
      <c r="F143" s="53"/>
    </row>
    <row r="144" spans="1:6">
      <c r="A144" s="52"/>
      <c r="B144" s="53"/>
      <c r="C144" s="55"/>
      <c r="D144" s="55"/>
      <c r="E144" s="55"/>
      <c r="F144" s="53"/>
    </row>
    <row r="145" spans="1:6">
      <c r="A145" s="52"/>
      <c r="B145" s="53"/>
      <c r="C145" s="55"/>
      <c r="D145" s="55"/>
      <c r="E145" s="55"/>
      <c r="F145" s="53"/>
    </row>
    <row r="146" spans="1:6">
      <c r="A146" s="52"/>
      <c r="B146" s="53"/>
      <c r="C146" s="55"/>
      <c r="D146" s="55"/>
      <c r="E146" s="55"/>
      <c r="F146" s="53"/>
    </row>
    <row r="147" spans="1:6">
      <c r="A147" s="52"/>
      <c r="B147" s="53"/>
      <c r="C147" s="55"/>
      <c r="D147" s="55"/>
      <c r="E147" s="55"/>
      <c r="F147" s="53"/>
    </row>
    <row r="148" spans="1:6">
      <c r="A148" s="52"/>
      <c r="B148" s="53"/>
      <c r="C148" s="55"/>
      <c r="D148" s="55"/>
      <c r="E148" s="55"/>
      <c r="F148" s="53"/>
    </row>
    <row r="149" spans="1:6">
      <c r="A149" s="52"/>
      <c r="B149" s="53"/>
      <c r="C149" s="55"/>
      <c r="D149" s="55"/>
      <c r="E149" s="55"/>
      <c r="F149" s="53"/>
    </row>
    <row r="150" spans="1:6">
      <c r="A150" s="52"/>
      <c r="B150" s="53"/>
      <c r="C150" s="55"/>
      <c r="D150" s="55"/>
      <c r="E150" s="55"/>
      <c r="F150" s="53"/>
    </row>
    <row r="151" spans="1:6">
      <c r="A151" s="52"/>
      <c r="B151" s="53"/>
      <c r="C151" s="55"/>
      <c r="D151" s="55"/>
      <c r="E151" s="55"/>
      <c r="F151" s="53"/>
    </row>
    <row r="152" spans="1:6">
      <c r="A152" s="52"/>
      <c r="B152" s="53"/>
      <c r="C152" s="55"/>
      <c r="D152" s="55"/>
      <c r="E152" s="55"/>
      <c r="F152" s="53"/>
    </row>
    <row r="153" spans="1:6">
      <c r="A153" s="52"/>
      <c r="B153" s="53"/>
      <c r="C153" s="55"/>
      <c r="D153" s="55"/>
      <c r="E153" s="55"/>
      <c r="F153" s="53"/>
    </row>
    <row r="154" spans="1:6">
      <c r="A154" s="52"/>
      <c r="B154" s="53"/>
      <c r="C154" s="55"/>
      <c r="D154" s="55"/>
      <c r="E154" s="55"/>
      <c r="F154" s="53"/>
    </row>
    <row r="155" spans="1:6">
      <c r="A155" s="52"/>
      <c r="B155" s="53"/>
      <c r="C155" s="55"/>
      <c r="D155" s="55"/>
      <c r="E155" s="55"/>
      <c r="F155" s="53"/>
    </row>
    <row r="156" spans="1:6">
      <c r="A156" s="52"/>
      <c r="B156" s="53"/>
      <c r="C156" s="55"/>
      <c r="D156" s="55"/>
      <c r="E156" s="55"/>
      <c r="F156" s="53"/>
    </row>
    <row r="157" spans="1:6">
      <c r="A157" s="52"/>
      <c r="B157" s="53"/>
      <c r="C157" s="55"/>
      <c r="D157" s="55"/>
      <c r="E157" s="55"/>
      <c r="F157" s="53"/>
    </row>
    <row r="158" spans="1:6">
      <c r="A158" s="52"/>
      <c r="B158" s="53"/>
      <c r="C158" s="55"/>
      <c r="D158" s="55"/>
      <c r="E158" s="55"/>
      <c r="F158" s="53"/>
    </row>
    <row r="159" spans="1:6">
      <c r="A159" s="52"/>
      <c r="B159" s="53"/>
      <c r="C159" s="55"/>
      <c r="D159" s="55"/>
      <c r="E159" s="55"/>
      <c r="F159" s="53"/>
    </row>
    <row r="160" spans="1:6">
      <c r="A160" s="52"/>
      <c r="B160" s="53"/>
      <c r="C160" s="55"/>
      <c r="D160" s="55"/>
      <c r="E160" s="55"/>
      <c r="F160" s="53"/>
    </row>
    <row r="161" spans="1:6">
      <c r="A161" s="52"/>
      <c r="B161" s="53"/>
      <c r="C161" s="55"/>
      <c r="D161" s="55"/>
      <c r="E161" s="55"/>
      <c r="F161" s="53"/>
    </row>
    <row r="162" spans="1:6">
      <c r="A162" s="52"/>
      <c r="B162" s="53"/>
      <c r="C162" s="55"/>
      <c r="D162" s="55"/>
      <c r="E162" s="55"/>
      <c r="F162" s="53"/>
    </row>
    <row r="163" spans="1:6">
      <c r="A163" s="52"/>
      <c r="B163" s="53"/>
      <c r="C163" s="55"/>
      <c r="D163" s="55"/>
      <c r="E163" s="55"/>
      <c r="F163" s="53"/>
    </row>
    <row r="164" spans="1:6">
      <c r="A164" s="52"/>
      <c r="B164" s="53"/>
      <c r="C164" s="55"/>
      <c r="D164" s="55"/>
      <c r="E164" s="55"/>
      <c r="F164" s="53"/>
    </row>
    <row r="165" spans="1:6">
      <c r="A165" s="52"/>
      <c r="B165" s="53"/>
      <c r="C165" s="55"/>
      <c r="D165" s="55"/>
      <c r="E165" s="55"/>
      <c r="F165" s="53"/>
    </row>
    <row r="166" spans="1:6">
      <c r="A166" s="52"/>
      <c r="B166" s="53"/>
      <c r="C166" s="55"/>
      <c r="D166" s="55"/>
      <c r="E166" s="55"/>
      <c r="F166" s="53"/>
    </row>
    <row r="167" spans="1:6">
      <c r="A167" s="52"/>
      <c r="B167" s="53"/>
      <c r="C167" s="55"/>
      <c r="D167" s="55"/>
      <c r="E167" s="55"/>
      <c r="F167" s="53"/>
    </row>
    <row r="168" spans="1:6">
      <c r="A168" s="52"/>
      <c r="B168" s="53"/>
      <c r="C168" s="55"/>
      <c r="D168" s="55"/>
      <c r="E168" s="55"/>
      <c r="F168" s="53"/>
    </row>
    <row r="169" spans="1:6">
      <c r="A169" s="52"/>
      <c r="B169" s="53"/>
      <c r="C169" s="55"/>
      <c r="D169" s="55"/>
      <c r="E169" s="55"/>
      <c r="F169" s="53"/>
    </row>
    <row r="170" spans="1:6">
      <c r="A170" s="52"/>
      <c r="B170" s="53"/>
      <c r="C170" s="55"/>
      <c r="D170" s="55"/>
      <c r="E170" s="55"/>
      <c r="F170" s="53"/>
    </row>
    <row r="171" spans="1:6">
      <c r="A171" s="52"/>
      <c r="B171" s="53"/>
      <c r="C171" s="54"/>
      <c r="D171" s="54"/>
      <c r="E171" s="54"/>
      <c r="F171" s="53"/>
    </row>
    <row r="172" spans="1:6">
      <c r="A172" s="52"/>
      <c r="B172" s="53"/>
      <c r="C172" s="54"/>
      <c r="D172" s="54"/>
      <c r="E172" s="54"/>
      <c r="F172" s="53"/>
    </row>
    <row r="173" spans="1:6">
      <c r="A173" s="52"/>
      <c r="B173" s="53"/>
      <c r="C173" s="54"/>
      <c r="D173" s="54"/>
      <c r="E173" s="54"/>
      <c r="F173" s="53"/>
    </row>
    <row r="174" spans="1:6">
      <c r="A174" s="52"/>
      <c r="B174" s="53"/>
      <c r="C174" s="54"/>
      <c r="D174" s="54"/>
      <c r="E174" s="54"/>
      <c r="F174" s="53"/>
    </row>
    <row r="175" spans="1:6">
      <c r="A175" s="52"/>
      <c r="B175" s="53"/>
      <c r="C175" s="54"/>
      <c r="D175" s="54"/>
      <c r="E175" s="54"/>
      <c r="F175" s="53"/>
    </row>
    <row r="176" spans="1:6">
      <c r="A176" s="52"/>
      <c r="B176" s="53"/>
      <c r="C176" s="54"/>
      <c r="D176" s="54"/>
      <c r="E176" s="54"/>
      <c r="F176" s="53"/>
    </row>
    <row r="177" spans="1:6">
      <c r="A177" s="52"/>
      <c r="B177" s="53"/>
      <c r="C177" s="54"/>
      <c r="D177" s="54"/>
      <c r="E177" s="54"/>
      <c r="F177" s="53"/>
    </row>
    <row r="178" spans="1:6">
      <c r="A178" s="52"/>
      <c r="B178" s="53"/>
      <c r="C178" s="54"/>
      <c r="D178" s="54"/>
      <c r="E178" s="54"/>
      <c r="F178" s="53"/>
    </row>
    <row r="179" spans="1:6">
      <c r="A179" s="52"/>
      <c r="B179" s="53"/>
      <c r="C179" s="54"/>
      <c r="D179" s="54"/>
      <c r="E179" s="54"/>
      <c r="F179" s="53"/>
    </row>
    <row r="180" spans="1:6">
      <c r="A180" s="52"/>
      <c r="B180" s="53"/>
      <c r="C180" s="54"/>
      <c r="D180" s="54"/>
      <c r="E180" s="54"/>
      <c r="F180" s="53"/>
    </row>
    <row r="181" spans="1:6">
      <c r="A181" s="52"/>
      <c r="B181" s="53"/>
      <c r="C181" s="54"/>
      <c r="D181" s="54"/>
      <c r="E181" s="54"/>
      <c r="F181" s="53"/>
    </row>
    <row r="182" spans="1:6">
      <c r="A182" s="52"/>
      <c r="B182" s="53"/>
      <c r="C182" s="54"/>
      <c r="D182" s="54"/>
      <c r="E182" s="54"/>
      <c r="F182" s="53"/>
    </row>
    <row r="183" spans="1:6">
      <c r="A183" s="52"/>
      <c r="B183" s="53"/>
      <c r="C183" s="54"/>
      <c r="D183" s="54"/>
      <c r="E183" s="54"/>
      <c r="F183" s="53"/>
    </row>
    <row r="184" spans="1:6">
      <c r="A184" s="52"/>
      <c r="B184" s="53"/>
      <c r="C184" s="54"/>
      <c r="D184" s="54"/>
      <c r="E184" s="54"/>
      <c r="F184" s="53"/>
    </row>
    <row r="185" spans="1:6">
      <c r="A185" s="52"/>
      <c r="B185" s="53"/>
      <c r="C185" s="54"/>
      <c r="D185" s="54"/>
      <c r="E185" s="54"/>
      <c r="F185" s="53"/>
    </row>
    <row r="186" spans="1:6">
      <c r="A186" s="52"/>
      <c r="B186" s="53"/>
      <c r="C186" s="54"/>
      <c r="D186" s="54"/>
      <c r="E186" s="54"/>
      <c r="F186" s="53"/>
    </row>
    <row r="187" spans="1:6">
      <c r="A187" s="52"/>
      <c r="B187" s="53"/>
      <c r="C187" s="54"/>
      <c r="D187" s="54"/>
      <c r="E187" s="54"/>
      <c r="F187" s="53"/>
    </row>
    <row r="188" spans="1:6">
      <c r="A188" s="52"/>
      <c r="B188" s="53"/>
      <c r="C188" s="54"/>
      <c r="D188" s="54"/>
      <c r="E188" s="54"/>
      <c r="F188" s="53"/>
    </row>
    <row r="189" spans="1:6">
      <c r="A189" s="52"/>
      <c r="B189" s="53"/>
      <c r="C189" s="54"/>
      <c r="D189" s="54"/>
      <c r="E189" s="54"/>
      <c r="F189" s="53"/>
    </row>
    <row r="190" spans="1:6">
      <c r="A190" s="52"/>
      <c r="B190" s="53"/>
      <c r="C190" s="54"/>
      <c r="D190" s="54"/>
      <c r="E190" s="54"/>
      <c r="F190" s="53"/>
    </row>
    <row r="191" spans="1:6">
      <c r="A191" s="52"/>
      <c r="B191" s="53"/>
      <c r="C191" s="54"/>
      <c r="D191" s="54"/>
      <c r="E191" s="54"/>
      <c r="F191" s="53"/>
    </row>
    <row r="192" spans="1:6">
      <c r="A192" s="52"/>
      <c r="B192" s="53"/>
      <c r="C192" s="54"/>
      <c r="D192" s="54"/>
      <c r="E192" s="54"/>
      <c r="F192" s="53"/>
    </row>
    <row r="193" spans="1:6">
      <c r="A193" s="52"/>
      <c r="B193" s="53"/>
      <c r="C193" s="54"/>
      <c r="D193" s="54"/>
      <c r="E193" s="54"/>
      <c r="F193" s="53"/>
    </row>
    <row r="194" spans="1:6">
      <c r="A194" s="52"/>
      <c r="B194" s="53"/>
      <c r="C194" s="54"/>
      <c r="D194" s="54"/>
      <c r="E194" s="54"/>
      <c r="F194" s="53"/>
    </row>
    <row r="195" spans="1:6">
      <c r="A195" s="52"/>
      <c r="B195" s="53"/>
      <c r="C195" s="54"/>
      <c r="D195" s="54"/>
      <c r="E195" s="54"/>
      <c r="F195" s="53"/>
    </row>
    <row r="196" spans="1:6">
      <c r="A196" s="52"/>
      <c r="B196" s="53"/>
      <c r="C196" s="54"/>
      <c r="D196" s="54"/>
      <c r="E196" s="54"/>
      <c r="F196" s="53"/>
    </row>
    <row r="197" spans="1:6">
      <c r="A197" s="52"/>
      <c r="B197" s="53"/>
      <c r="C197" s="54"/>
      <c r="D197" s="54"/>
      <c r="E197" s="54"/>
      <c r="F197" s="53"/>
    </row>
    <row r="198" spans="1:6">
      <c r="A198" s="52"/>
      <c r="B198" s="53"/>
      <c r="C198" s="54"/>
      <c r="D198" s="54"/>
      <c r="E198" s="54"/>
      <c r="F198" s="53"/>
    </row>
    <row r="199" spans="1:6">
      <c r="A199" s="52"/>
      <c r="B199" s="53"/>
      <c r="C199" s="54"/>
      <c r="D199" s="54"/>
      <c r="E199" s="54"/>
      <c r="F199" s="53"/>
    </row>
    <row r="200" spans="1:6">
      <c r="A200" s="52"/>
      <c r="B200" s="53"/>
      <c r="C200" s="54"/>
      <c r="D200" s="54"/>
      <c r="E200" s="54"/>
      <c r="F200" s="53"/>
    </row>
    <row r="201" spans="1:6">
      <c r="A201" s="52"/>
      <c r="B201" s="53"/>
      <c r="C201" s="54"/>
      <c r="D201" s="54"/>
      <c r="E201" s="54"/>
      <c r="F201" s="53"/>
    </row>
    <row r="202" spans="1:6">
      <c r="A202" s="52"/>
      <c r="B202" s="53"/>
      <c r="C202" s="54"/>
      <c r="D202" s="54"/>
      <c r="E202" s="54"/>
      <c r="F202" s="53"/>
    </row>
    <row r="203" spans="1:6">
      <c r="A203" s="52"/>
      <c r="B203" s="53"/>
      <c r="C203" s="54"/>
      <c r="D203" s="54"/>
      <c r="E203" s="54"/>
      <c r="F203" s="53"/>
    </row>
    <row r="204" spans="1:6">
      <c r="A204" s="52"/>
      <c r="B204" s="53"/>
      <c r="C204" s="54"/>
      <c r="D204" s="54"/>
      <c r="E204" s="54"/>
      <c r="F204" s="53"/>
    </row>
    <row r="205" spans="1:6">
      <c r="A205" s="52"/>
      <c r="B205" s="53"/>
      <c r="C205" s="54"/>
      <c r="D205" s="54"/>
      <c r="E205" s="54"/>
      <c r="F205" s="53"/>
    </row>
    <row r="206" spans="1:6">
      <c r="A206" s="52"/>
      <c r="B206" s="53"/>
      <c r="C206" s="54"/>
      <c r="D206" s="54"/>
      <c r="E206" s="54"/>
      <c r="F206" s="53"/>
    </row>
    <row r="207" spans="1:6">
      <c r="A207" s="52"/>
      <c r="B207" s="53"/>
      <c r="C207" s="54"/>
      <c r="D207" s="54"/>
      <c r="E207" s="54"/>
      <c r="F207" s="53"/>
    </row>
    <row r="208" spans="1:6">
      <c r="A208" s="52"/>
      <c r="B208" s="53"/>
      <c r="C208" s="54"/>
      <c r="D208" s="54"/>
      <c r="E208" s="54"/>
      <c r="F208" s="53"/>
    </row>
    <row r="209" spans="1:6">
      <c r="A209" s="52"/>
      <c r="B209" s="53"/>
      <c r="C209" s="54"/>
      <c r="D209" s="54"/>
      <c r="E209" s="54"/>
      <c r="F209" s="53"/>
    </row>
    <row r="210" spans="1:6">
      <c r="A210" s="52"/>
      <c r="B210" s="53"/>
      <c r="C210" s="54"/>
      <c r="D210" s="54"/>
      <c r="E210" s="54"/>
      <c r="F210" s="53"/>
    </row>
    <row r="211" spans="1:6">
      <c r="A211" s="52"/>
      <c r="B211" s="53"/>
      <c r="C211" s="54"/>
      <c r="D211" s="54"/>
      <c r="E211" s="54"/>
      <c r="F211" s="53"/>
    </row>
    <row r="212" spans="1:6">
      <c r="A212" s="52"/>
      <c r="B212" s="53"/>
      <c r="C212" s="54"/>
      <c r="D212" s="54"/>
      <c r="E212" s="54"/>
      <c r="F212" s="53"/>
    </row>
    <row r="213" spans="1:6">
      <c r="A213" s="52"/>
      <c r="B213" s="53"/>
      <c r="C213" s="54"/>
      <c r="D213" s="54"/>
      <c r="E213" s="54"/>
      <c r="F213" s="53"/>
    </row>
    <row r="214" spans="1:6">
      <c r="A214" s="52"/>
      <c r="B214" s="53"/>
      <c r="C214" s="54"/>
      <c r="D214" s="54"/>
      <c r="E214" s="54"/>
      <c r="F214" s="53"/>
    </row>
    <row r="215" spans="1:6">
      <c r="A215" s="52"/>
      <c r="B215" s="53"/>
      <c r="C215" s="54"/>
      <c r="D215" s="54"/>
      <c r="E215" s="54"/>
      <c r="F215" s="53"/>
    </row>
    <row r="216" spans="1:6">
      <c r="A216" s="52"/>
      <c r="B216" s="53"/>
      <c r="C216" s="54"/>
      <c r="D216" s="54"/>
      <c r="E216" s="54"/>
      <c r="F216" s="53"/>
    </row>
    <row r="217" spans="1:6">
      <c r="A217" s="52"/>
      <c r="B217" s="53"/>
      <c r="C217" s="54"/>
      <c r="D217" s="54"/>
      <c r="E217" s="54"/>
      <c r="F217" s="53"/>
    </row>
    <row r="218" spans="1:6">
      <c r="A218" s="52"/>
      <c r="B218" s="53"/>
      <c r="C218" s="54"/>
      <c r="D218" s="54"/>
      <c r="E218" s="54"/>
      <c r="F218" s="53"/>
    </row>
    <row r="219" spans="1:6">
      <c r="A219" s="52"/>
      <c r="B219" s="53"/>
      <c r="C219" s="54"/>
      <c r="D219" s="54"/>
      <c r="E219" s="54"/>
      <c r="F219" s="53"/>
    </row>
    <row r="220" spans="1:6">
      <c r="A220" s="52"/>
      <c r="B220" s="53"/>
      <c r="C220" s="54"/>
      <c r="D220" s="54"/>
      <c r="E220" s="54"/>
      <c r="F220" s="53"/>
    </row>
    <row r="221" spans="1:6">
      <c r="A221" s="52"/>
      <c r="B221" s="53"/>
      <c r="C221" s="54"/>
      <c r="D221" s="54"/>
      <c r="E221" s="54"/>
      <c r="F221" s="53"/>
    </row>
    <row r="222" spans="1:6">
      <c r="A222" s="52"/>
      <c r="B222" s="53"/>
      <c r="C222" s="54"/>
      <c r="D222" s="54"/>
      <c r="E222" s="54"/>
      <c r="F222" s="53"/>
    </row>
    <row r="223" spans="1:6">
      <c r="A223" s="52"/>
      <c r="B223" s="53"/>
      <c r="C223" s="54"/>
      <c r="D223" s="54"/>
      <c r="E223" s="54"/>
      <c r="F223" s="53"/>
    </row>
    <row r="224" spans="1:6">
      <c r="A224" s="52"/>
      <c r="B224" s="53"/>
      <c r="C224" s="54"/>
      <c r="D224" s="54"/>
      <c r="E224" s="54"/>
      <c r="F224" s="53"/>
    </row>
    <row r="225" spans="1:6">
      <c r="A225" s="52"/>
      <c r="B225" s="53"/>
      <c r="C225" s="54"/>
      <c r="D225" s="54"/>
      <c r="E225" s="54"/>
      <c r="F225" s="53"/>
    </row>
    <row r="226" spans="1:6">
      <c r="A226" s="52"/>
      <c r="B226" s="53"/>
      <c r="C226" s="54"/>
      <c r="D226" s="54"/>
      <c r="E226" s="54"/>
      <c r="F226" s="53"/>
    </row>
    <row r="227" spans="1:6">
      <c r="A227" s="52"/>
      <c r="B227" s="53"/>
      <c r="C227" s="54"/>
      <c r="D227" s="54"/>
      <c r="E227" s="54"/>
      <c r="F227" s="53"/>
    </row>
    <row r="228" spans="1:6">
      <c r="A228" s="52"/>
      <c r="B228" s="53"/>
      <c r="C228" s="54"/>
      <c r="D228" s="54"/>
      <c r="E228" s="54"/>
      <c r="F228" s="53"/>
    </row>
    <row r="229" spans="1:6">
      <c r="A229" s="52"/>
      <c r="B229" s="53"/>
      <c r="C229" s="54"/>
      <c r="D229" s="54"/>
      <c r="E229" s="54"/>
      <c r="F229" s="53"/>
    </row>
    <row r="230" spans="1:6">
      <c r="A230" s="52"/>
      <c r="B230" s="53"/>
      <c r="C230" s="54"/>
      <c r="D230" s="54"/>
      <c r="E230" s="54"/>
      <c r="F230" s="53"/>
    </row>
    <row r="231" spans="1:6">
      <c r="A231" s="52"/>
      <c r="B231" s="53"/>
      <c r="C231" s="54"/>
      <c r="D231" s="54"/>
      <c r="E231" s="54"/>
      <c r="F231" s="53"/>
    </row>
    <row r="232" spans="1:6">
      <c r="A232" s="52"/>
      <c r="B232" s="53"/>
      <c r="C232" s="54"/>
      <c r="D232" s="54"/>
      <c r="E232" s="54"/>
      <c r="F232" s="53"/>
    </row>
    <row r="233" spans="1:6">
      <c r="A233" s="52"/>
      <c r="B233" s="53"/>
      <c r="C233" s="54"/>
      <c r="D233" s="54"/>
      <c r="E233" s="54"/>
      <c r="F233" s="53"/>
    </row>
    <row r="234" spans="1:6">
      <c r="A234" s="52"/>
      <c r="B234" s="53"/>
      <c r="C234" s="54"/>
      <c r="D234" s="54"/>
      <c r="E234" s="54"/>
      <c r="F234" s="53"/>
    </row>
    <row r="235" spans="1:6">
      <c r="A235" s="52"/>
      <c r="B235" s="53"/>
      <c r="C235" s="54"/>
      <c r="D235" s="54"/>
      <c r="E235" s="54"/>
      <c r="F235" s="53"/>
    </row>
    <row r="236" spans="1:6">
      <c r="A236" s="52"/>
      <c r="B236" s="53"/>
      <c r="C236" s="54"/>
      <c r="D236" s="54"/>
      <c r="E236" s="54"/>
      <c r="F236" s="53"/>
    </row>
    <row r="237" spans="1:6">
      <c r="A237" s="52"/>
      <c r="B237" s="53"/>
      <c r="C237" s="54"/>
      <c r="D237" s="54"/>
      <c r="E237" s="54"/>
      <c r="F237" s="53"/>
    </row>
    <row r="238" spans="1:6">
      <c r="A238" s="52"/>
      <c r="B238" s="53"/>
      <c r="C238" s="54"/>
      <c r="D238" s="54"/>
      <c r="E238" s="54"/>
      <c r="F238" s="53"/>
    </row>
    <row r="239" spans="1:6">
      <c r="A239" s="52"/>
      <c r="B239" s="53"/>
      <c r="C239" s="54"/>
      <c r="D239" s="54"/>
      <c r="E239" s="54"/>
      <c r="F239" s="53"/>
    </row>
    <row r="240" spans="1:6">
      <c r="A240" s="52"/>
      <c r="B240" s="53"/>
      <c r="C240" s="54"/>
      <c r="D240" s="54"/>
      <c r="E240" s="54"/>
      <c r="F240" s="53"/>
    </row>
    <row r="241" spans="1:6">
      <c r="A241" s="52"/>
      <c r="B241" s="53"/>
      <c r="C241" s="54"/>
      <c r="D241" s="54"/>
      <c r="E241" s="54"/>
      <c r="F241" s="53"/>
    </row>
    <row r="242" spans="1:6">
      <c r="A242" s="52"/>
      <c r="B242" s="53"/>
      <c r="C242" s="54"/>
      <c r="D242" s="54"/>
      <c r="E242" s="54"/>
      <c r="F242" s="53"/>
    </row>
    <row r="243" spans="1:6">
      <c r="A243" s="52"/>
      <c r="B243" s="53"/>
      <c r="C243" s="54"/>
      <c r="D243" s="54"/>
      <c r="E243" s="54"/>
      <c r="F243" s="53"/>
    </row>
    <row r="244" spans="1:6">
      <c r="A244" s="52"/>
      <c r="B244" s="53"/>
      <c r="C244" s="54"/>
      <c r="D244" s="54"/>
      <c r="E244" s="54"/>
      <c r="F244" s="53"/>
    </row>
    <row r="245" spans="1:6">
      <c r="A245" s="52"/>
      <c r="B245" s="53"/>
      <c r="C245" s="54"/>
      <c r="D245" s="54"/>
      <c r="E245" s="54"/>
      <c r="F245" s="53"/>
    </row>
    <row r="246" spans="1:6">
      <c r="A246" s="52"/>
      <c r="B246" s="53"/>
      <c r="C246" s="54"/>
      <c r="D246" s="54"/>
      <c r="E246" s="54"/>
      <c r="F246" s="53"/>
    </row>
    <row r="247" spans="1:6">
      <c r="C247" s="51"/>
      <c r="D247" s="51"/>
      <c r="E247" s="51"/>
    </row>
    <row r="248" spans="1:6">
      <c r="C248" s="51"/>
      <c r="D248" s="51"/>
      <c r="E248" s="51"/>
    </row>
    <row r="249" spans="1:6">
      <c r="C249" s="51"/>
      <c r="D249" s="51"/>
      <c r="E249" s="51"/>
    </row>
    <row r="250" spans="1:6">
      <c r="C250" s="51"/>
      <c r="D250" s="51"/>
      <c r="E250" s="51"/>
    </row>
    <row r="251" spans="1:6">
      <c r="C251" s="51"/>
      <c r="D251" s="51"/>
      <c r="E251" s="51"/>
    </row>
    <row r="252" spans="1:6">
      <c r="C252" s="51"/>
      <c r="D252" s="51"/>
      <c r="E252" s="51"/>
    </row>
    <row r="253" spans="1:6">
      <c r="C253" s="51"/>
      <c r="D253" s="51"/>
      <c r="E253" s="51"/>
    </row>
    <row r="254" spans="1:6">
      <c r="C254" s="51"/>
      <c r="D254" s="51"/>
      <c r="E254" s="51"/>
    </row>
    <row r="255" spans="1:6">
      <c r="C255" s="51"/>
      <c r="D255" s="51"/>
      <c r="E255" s="51"/>
    </row>
    <row r="256" spans="1:6">
      <c r="C256" s="51"/>
      <c r="D256" s="51"/>
      <c r="E256" s="51"/>
    </row>
    <row r="257" spans="3:5">
      <c r="C257" s="51"/>
      <c r="D257" s="51"/>
      <c r="E257" s="51"/>
    </row>
    <row r="258" spans="3:5">
      <c r="C258" s="51"/>
      <c r="D258" s="51"/>
      <c r="E258" s="51"/>
    </row>
    <row r="259" spans="3:5">
      <c r="C259" s="51"/>
      <c r="D259" s="51"/>
      <c r="E259" s="51"/>
    </row>
    <row r="260" spans="3:5">
      <c r="C260" s="51"/>
      <c r="D260" s="51"/>
      <c r="E260" s="51"/>
    </row>
    <row r="261" spans="3:5">
      <c r="C261" s="51"/>
      <c r="D261" s="51"/>
      <c r="E261" s="51"/>
    </row>
    <row r="262" spans="3:5">
      <c r="C262" s="51"/>
      <c r="D262" s="51"/>
      <c r="E262" s="51"/>
    </row>
    <row r="263" spans="3:5">
      <c r="C263" s="51"/>
      <c r="D263" s="51"/>
      <c r="E263" s="51"/>
    </row>
    <row r="264" spans="3:5">
      <c r="C264" s="51"/>
      <c r="D264" s="51"/>
      <c r="E264" s="51"/>
    </row>
    <row r="265" spans="3:5">
      <c r="C265" s="51"/>
      <c r="D265" s="51"/>
      <c r="E265" s="51"/>
    </row>
    <row r="266" spans="3:5">
      <c r="C266" s="51"/>
      <c r="D266" s="51"/>
      <c r="E266" s="51"/>
    </row>
    <row r="267" spans="3:5">
      <c r="C267" s="51"/>
      <c r="D267" s="51"/>
      <c r="E267" s="51"/>
    </row>
    <row r="268" spans="3:5">
      <c r="C268" s="51"/>
      <c r="D268" s="51"/>
      <c r="E268" s="51"/>
    </row>
    <row r="269" spans="3:5">
      <c r="C269" s="51"/>
      <c r="D269" s="51"/>
      <c r="E269" s="51"/>
    </row>
    <row r="270" spans="3:5">
      <c r="C270" s="51"/>
      <c r="D270" s="51"/>
      <c r="E270" s="51"/>
    </row>
    <row r="271" spans="3:5">
      <c r="C271" s="51"/>
      <c r="D271" s="51"/>
      <c r="E271" s="51"/>
    </row>
    <row r="272" spans="3:5">
      <c r="C272" s="51"/>
      <c r="D272" s="51"/>
      <c r="E272" s="51"/>
    </row>
    <row r="273" spans="3:5">
      <c r="C273" s="51"/>
      <c r="D273" s="51"/>
      <c r="E273" s="51"/>
    </row>
    <row r="274" spans="3:5">
      <c r="C274" s="51"/>
      <c r="D274" s="51"/>
      <c r="E274" s="51"/>
    </row>
    <row r="275" spans="3:5">
      <c r="C275" s="51"/>
      <c r="D275" s="51"/>
      <c r="E275" s="51"/>
    </row>
    <row r="276" spans="3:5">
      <c r="C276" s="51"/>
      <c r="D276" s="51"/>
      <c r="E276" s="51"/>
    </row>
    <row r="277" spans="3:5">
      <c r="C277" s="51"/>
      <c r="D277" s="51"/>
      <c r="E277" s="51"/>
    </row>
    <row r="278" spans="3:5">
      <c r="C278" s="51"/>
      <c r="D278" s="51"/>
      <c r="E278" s="51"/>
    </row>
    <row r="279" spans="3:5">
      <c r="C279" s="51"/>
      <c r="D279" s="51"/>
      <c r="E279" s="51"/>
    </row>
    <row r="280" spans="3:5">
      <c r="C280" s="51"/>
      <c r="D280" s="51"/>
      <c r="E280" s="51"/>
    </row>
    <row r="281" spans="3:5">
      <c r="C281" s="51"/>
      <c r="D281" s="51"/>
      <c r="E281" s="51"/>
    </row>
    <row r="282" spans="3:5">
      <c r="C282" s="51"/>
      <c r="D282" s="51"/>
      <c r="E282" s="51"/>
    </row>
    <row r="283" spans="3:5">
      <c r="C283" s="51"/>
      <c r="D283" s="51"/>
      <c r="E283" s="51"/>
    </row>
    <row r="284" spans="3:5">
      <c r="C284" s="51"/>
      <c r="D284" s="51"/>
      <c r="E284" s="51"/>
    </row>
    <row r="285" spans="3:5">
      <c r="C285" s="51"/>
      <c r="D285" s="51"/>
      <c r="E285" s="51"/>
    </row>
    <row r="286" spans="3:5">
      <c r="C286" s="51"/>
      <c r="D286" s="51"/>
      <c r="E286" s="51"/>
    </row>
    <row r="287" spans="3:5">
      <c r="C287" s="51"/>
      <c r="D287" s="51"/>
      <c r="E287" s="51"/>
    </row>
    <row r="288" spans="3:5">
      <c r="C288" s="51"/>
      <c r="D288" s="51"/>
      <c r="E288" s="51"/>
    </row>
    <row r="289" spans="3:5">
      <c r="C289" s="51"/>
      <c r="D289" s="51"/>
      <c r="E289" s="51"/>
    </row>
    <row r="290" spans="3:5">
      <c r="C290" s="51"/>
      <c r="D290" s="51"/>
      <c r="E290" s="51"/>
    </row>
    <row r="291" spans="3:5">
      <c r="C291" s="51"/>
      <c r="D291" s="51"/>
      <c r="E291" s="51"/>
    </row>
    <row r="292" spans="3:5">
      <c r="C292" s="51"/>
      <c r="D292" s="51"/>
      <c r="E292" s="51"/>
    </row>
    <row r="293" spans="3:5">
      <c r="C293" s="51"/>
      <c r="D293" s="51"/>
      <c r="E293" s="51"/>
    </row>
    <row r="294" spans="3:5">
      <c r="C294" s="51"/>
      <c r="D294" s="51"/>
      <c r="E294" s="51"/>
    </row>
    <row r="295" spans="3:5">
      <c r="C295" s="51"/>
      <c r="D295" s="51"/>
      <c r="E295" s="51"/>
    </row>
    <row r="296" spans="3:5">
      <c r="C296" s="51"/>
      <c r="D296" s="51"/>
      <c r="E296" s="51"/>
    </row>
    <row r="297" spans="3:5">
      <c r="C297" s="51"/>
      <c r="D297" s="51"/>
      <c r="E297" s="51"/>
    </row>
    <row r="298" spans="3:5">
      <c r="C298" s="51"/>
      <c r="D298" s="51"/>
      <c r="E298" s="51"/>
    </row>
    <row r="299" spans="3:5">
      <c r="C299" s="51"/>
      <c r="D299" s="51"/>
      <c r="E299" s="51"/>
    </row>
    <row r="300" spans="3:5">
      <c r="C300" s="51"/>
      <c r="D300" s="51"/>
      <c r="E300" s="51"/>
    </row>
    <row r="301" spans="3:5">
      <c r="C301" s="51"/>
      <c r="D301" s="51"/>
      <c r="E301" s="51"/>
    </row>
    <row r="302" spans="3:5">
      <c r="C302" s="51"/>
      <c r="D302" s="51"/>
      <c r="E302" s="51"/>
    </row>
    <row r="303" spans="3:5">
      <c r="C303" s="51"/>
      <c r="D303" s="51"/>
      <c r="E303" s="51"/>
    </row>
    <row r="304" spans="3:5">
      <c r="C304" s="51"/>
      <c r="D304" s="51"/>
      <c r="E304" s="51"/>
    </row>
    <row r="305" spans="3:5">
      <c r="C305" s="51"/>
      <c r="D305" s="51"/>
      <c r="E305" s="51"/>
    </row>
    <row r="306" spans="3:5">
      <c r="C306" s="51"/>
      <c r="D306" s="51"/>
      <c r="E306" s="51"/>
    </row>
    <row r="307" spans="3:5">
      <c r="C307" s="51"/>
      <c r="D307" s="51"/>
      <c r="E307" s="51"/>
    </row>
    <row r="308" spans="3:5">
      <c r="C308" s="51"/>
      <c r="D308" s="51"/>
      <c r="E308" s="51"/>
    </row>
    <row r="309" spans="3:5">
      <c r="C309" s="51"/>
      <c r="D309" s="51"/>
      <c r="E309" s="51"/>
    </row>
    <row r="310" spans="3:5">
      <c r="C310" s="51"/>
      <c r="D310" s="51"/>
      <c r="E310" s="51"/>
    </row>
    <row r="311" spans="3:5">
      <c r="C311" s="51"/>
      <c r="D311" s="51"/>
      <c r="E311" s="51"/>
    </row>
    <row r="312" spans="3:5">
      <c r="C312" s="51"/>
      <c r="D312" s="51"/>
      <c r="E312" s="51"/>
    </row>
    <row r="313" spans="3:5">
      <c r="C313" s="51"/>
      <c r="D313" s="51"/>
      <c r="E313" s="51"/>
    </row>
    <row r="314" spans="3:5">
      <c r="C314" s="51"/>
      <c r="D314" s="51"/>
      <c r="E314" s="51"/>
    </row>
    <row r="315" spans="3:5">
      <c r="C315" s="51"/>
      <c r="D315" s="51"/>
      <c r="E315" s="51"/>
    </row>
    <row r="316" spans="3:5">
      <c r="C316" s="51"/>
      <c r="D316" s="51"/>
      <c r="E316" s="51"/>
    </row>
    <row r="317" spans="3:5">
      <c r="C317" s="51"/>
      <c r="D317" s="51"/>
      <c r="E317" s="51"/>
    </row>
    <row r="318" spans="3:5">
      <c r="C318" s="51"/>
      <c r="D318" s="51"/>
      <c r="E318" s="51"/>
    </row>
    <row r="319" spans="3:5">
      <c r="C319" s="51"/>
      <c r="D319" s="51"/>
      <c r="E319" s="51"/>
    </row>
    <row r="320" spans="3:5">
      <c r="C320" s="51"/>
      <c r="D320" s="51"/>
      <c r="E320" s="51"/>
    </row>
    <row r="321" spans="3:5">
      <c r="C321" s="51"/>
      <c r="D321" s="51"/>
      <c r="E321" s="51"/>
    </row>
    <row r="322" spans="3:5">
      <c r="C322" s="51"/>
      <c r="D322" s="51"/>
      <c r="E322" s="51"/>
    </row>
    <row r="323" spans="3:5">
      <c r="C323" s="51"/>
      <c r="D323" s="51"/>
      <c r="E323" s="51"/>
    </row>
    <row r="324" spans="3:5">
      <c r="C324" s="51"/>
      <c r="D324" s="51"/>
      <c r="E324" s="51"/>
    </row>
    <row r="325" spans="3:5">
      <c r="C325" s="51"/>
      <c r="D325" s="51"/>
      <c r="E325" s="51"/>
    </row>
    <row r="326" spans="3:5">
      <c r="C326" s="51"/>
      <c r="D326" s="51"/>
      <c r="E326" s="51"/>
    </row>
    <row r="327" spans="3:5">
      <c r="C327" s="51"/>
      <c r="D327" s="51"/>
      <c r="E327" s="51"/>
    </row>
    <row r="328" spans="3:5">
      <c r="C328" s="51"/>
      <c r="D328" s="51"/>
      <c r="E328" s="51"/>
    </row>
    <row r="329" spans="3:5">
      <c r="C329" s="51"/>
      <c r="D329" s="51"/>
      <c r="E329" s="51"/>
    </row>
    <row r="330" spans="3:5">
      <c r="C330" s="51"/>
      <c r="D330" s="51"/>
      <c r="E330" s="51"/>
    </row>
    <row r="331" spans="3:5">
      <c r="C331" s="51"/>
      <c r="D331" s="51"/>
      <c r="E331" s="51"/>
    </row>
    <row r="332" spans="3:5">
      <c r="C332" s="51"/>
      <c r="D332" s="51"/>
      <c r="E332" s="51"/>
    </row>
    <row r="333" spans="3:5">
      <c r="C333" s="51"/>
      <c r="D333" s="51"/>
      <c r="E333" s="51"/>
    </row>
    <row r="334" spans="3:5">
      <c r="C334" s="51"/>
      <c r="D334" s="51"/>
      <c r="E334" s="51"/>
    </row>
    <row r="335" spans="3:5">
      <c r="C335" s="51"/>
      <c r="D335" s="51"/>
      <c r="E335" s="51"/>
    </row>
    <row r="336" spans="3:5">
      <c r="C336" s="51"/>
      <c r="D336" s="51"/>
      <c r="E336" s="51"/>
    </row>
    <row r="337" spans="3:5">
      <c r="C337" s="51"/>
      <c r="D337" s="51"/>
      <c r="E337" s="51"/>
    </row>
    <row r="338" spans="3:5">
      <c r="C338" s="51"/>
      <c r="D338" s="51"/>
      <c r="E338" s="51"/>
    </row>
    <row r="339" spans="3:5">
      <c r="C339" s="51"/>
      <c r="D339" s="51"/>
      <c r="E339" s="51"/>
    </row>
    <row r="340" spans="3:5">
      <c r="C340" s="51"/>
      <c r="D340" s="51"/>
      <c r="E340" s="51"/>
    </row>
    <row r="341" spans="3:5">
      <c r="C341" s="51"/>
      <c r="D341" s="51"/>
      <c r="E341" s="51"/>
    </row>
    <row r="342" spans="3:5">
      <c r="C342" s="51"/>
      <c r="D342" s="51"/>
      <c r="E342" s="51"/>
    </row>
    <row r="343" spans="3:5">
      <c r="C343" s="51"/>
      <c r="D343" s="51"/>
      <c r="E343" s="51"/>
    </row>
    <row r="344" spans="3:5">
      <c r="C344" s="51"/>
      <c r="D344" s="51"/>
      <c r="E344" s="51"/>
    </row>
    <row r="345" spans="3:5">
      <c r="C345" s="51"/>
      <c r="D345" s="51"/>
      <c r="E345" s="51"/>
    </row>
    <row r="346" spans="3:5">
      <c r="C346" s="51"/>
      <c r="D346" s="51"/>
      <c r="E346" s="51"/>
    </row>
    <row r="347" spans="3:5">
      <c r="C347" s="51"/>
      <c r="D347" s="51"/>
      <c r="E347" s="51"/>
    </row>
    <row r="348" spans="3:5">
      <c r="C348" s="51"/>
      <c r="D348" s="51"/>
      <c r="E348" s="51"/>
    </row>
    <row r="349" spans="3:5">
      <c r="C349" s="51"/>
      <c r="D349" s="51"/>
      <c r="E349" s="51"/>
    </row>
    <row r="350" spans="3:5">
      <c r="C350" s="51"/>
      <c r="D350" s="51"/>
      <c r="E350" s="51"/>
    </row>
    <row r="351" spans="3:5">
      <c r="C351" s="51"/>
      <c r="D351" s="51"/>
      <c r="E351" s="51"/>
    </row>
    <row r="352" spans="3:5">
      <c r="C352" s="51"/>
      <c r="D352" s="51"/>
      <c r="E352" s="51"/>
    </row>
    <row r="353" spans="3:5">
      <c r="C353" s="51"/>
      <c r="D353" s="51"/>
      <c r="E353" s="51"/>
    </row>
    <row r="354" spans="3:5">
      <c r="C354" s="51"/>
      <c r="D354" s="51"/>
      <c r="E354" s="51"/>
    </row>
    <row r="355" spans="3:5">
      <c r="C355" s="51"/>
      <c r="D355" s="51"/>
      <c r="E355" s="51"/>
    </row>
    <row r="356" spans="3:5">
      <c r="C356" s="51"/>
      <c r="D356" s="51"/>
      <c r="E356" s="51"/>
    </row>
    <row r="357" spans="3:5">
      <c r="C357" s="51"/>
      <c r="D357" s="51"/>
      <c r="E357" s="51"/>
    </row>
    <row r="358" spans="3:5">
      <c r="C358" s="51"/>
      <c r="D358" s="51"/>
      <c r="E358" s="51"/>
    </row>
    <row r="359" spans="3:5">
      <c r="C359" s="51"/>
      <c r="D359" s="51"/>
      <c r="E359" s="51"/>
    </row>
    <row r="360" spans="3:5">
      <c r="C360" s="51"/>
      <c r="D360" s="51"/>
      <c r="E360" s="51"/>
    </row>
    <row r="361" spans="3:5">
      <c r="C361" s="51"/>
      <c r="D361" s="51"/>
      <c r="E361" s="51"/>
    </row>
    <row r="362" spans="3:5">
      <c r="C362" s="51"/>
      <c r="D362" s="51"/>
      <c r="E362" s="51"/>
    </row>
    <row r="363" spans="3:5">
      <c r="C363" s="51"/>
      <c r="D363" s="51"/>
      <c r="E363" s="51"/>
    </row>
    <row r="364" spans="3:5">
      <c r="C364" s="51"/>
      <c r="D364" s="51"/>
      <c r="E364" s="51"/>
    </row>
    <row r="365" spans="3:5">
      <c r="C365" s="51"/>
      <c r="D365" s="51"/>
      <c r="E365" s="51"/>
    </row>
    <row r="366" spans="3:5">
      <c r="C366" s="51"/>
      <c r="D366" s="51"/>
      <c r="E366" s="51"/>
    </row>
    <row r="367" spans="3:5">
      <c r="C367" s="51"/>
      <c r="D367" s="51"/>
      <c r="E367" s="51"/>
    </row>
    <row r="368" spans="3:5">
      <c r="C368" s="51"/>
      <c r="D368" s="51"/>
      <c r="E368" s="51"/>
    </row>
    <row r="369" spans="3:5">
      <c r="C369" s="51"/>
      <c r="D369" s="51"/>
      <c r="E369" s="51"/>
    </row>
    <row r="370" spans="3:5">
      <c r="C370" s="51"/>
      <c r="D370" s="51"/>
      <c r="E370" s="51"/>
    </row>
    <row r="371" spans="3:5">
      <c r="C371" s="51"/>
      <c r="D371" s="51"/>
      <c r="E371" s="51"/>
    </row>
    <row r="372" spans="3:5">
      <c r="C372" s="51"/>
      <c r="D372" s="51"/>
      <c r="E372" s="51"/>
    </row>
    <row r="373" spans="3:5">
      <c r="C373" s="51"/>
      <c r="D373" s="51"/>
      <c r="E373" s="51"/>
    </row>
    <row r="374" spans="3:5">
      <c r="C374" s="51"/>
      <c r="D374" s="51"/>
      <c r="E374" s="51"/>
    </row>
    <row r="375" spans="3:5">
      <c r="C375" s="51"/>
      <c r="D375" s="51"/>
      <c r="E375" s="51"/>
    </row>
    <row r="376" spans="3:5">
      <c r="C376" s="51"/>
      <c r="D376" s="51"/>
      <c r="E376" s="51"/>
    </row>
    <row r="377" spans="3:5">
      <c r="C377" s="51"/>
      <c r="D377" s="51"/>
      <c r="E377" s="51"/>
    </row>
    <row r="378" spans="3:5">
      <c r="C378" s="51"/>
      <c r="D378" s="51"/>
      <c r="E378" s="51"/>
    </row>
    <row r="379" spans="3:5">
      <c r="C379" s="51"/>
      <c r="D379" s="51"/>
      <c r="E379" s="51"/>
    </row>
    <row r="380" spans="3:5">
      <c r="C380" s="51"/>
      <c r="D380" s="51"/>
      <c r="E380" s="51"/>
    </row>
    <row r="381" spans="3:5">
      <c r="C381" s="51"/>
      <c r="D381" s="51"/>
      <c r="E381" s="51"/>
    </row>
    <row r="382" spans="3:5">
      <c r="C382" s="51"/>
      <c r="D382" s="51"/>
      <c r="E382" s="51"/>
    </row>
    <row r="383" spans="3:5">
      <c r="C383" s="51"/>
      <c r="D383" s="51"/>
      <c r="E383" s="51"/>
    </row>
    <row r="384" spans="3:5">
      <c r="C384" s="51"/>
      <c r="D384" s="51"/>
      <c r="E384" s="51"/>
    </row>
    <row r="385" spans="3:5">
      <c r="C385" s="51"/>
      <c r="D385" s="51"/>
      <c r="E385" s="51"/>
    </row>
    <row r="386" spans="3:5">
      <c r="C386" s="51"/>
      <c r="D386" s="51"/>
      <c r="E386" s="51"/>
    </row>
    <row r="387" spans="3:5">
      <c r="C387" s="51"/>
      <c r="D387" s="51"/>
      <c r="E387" s="51"/>
    </row>
    <row r="388" spans="3:5">
      <c r="C388" s="51"/>
      <c r="D388" s="51"/>
      <c r="E388" s="51"/>
    </row>
    <row r="389" spans="3:5">
      <c r="C389" s="51"/>
      <c r="D389" s="51"/>
      <c r="E389" s="51"/>
    </row>
    <row r="390" spans="3:5">
      <c r="C390" s="51"/>
      <c r="D390" s="51"/>
      <c r="E390" s="51"/>
    </row>
    <row r="391" spans="3:5">
      <c r="C391" s="51"/>
      <c r="D391" s="51"/>
      <c r="E391" s="51"/>
    </row>
    <row r="392" spans="3:5">
      <c r="C392" s="51"/>
      <c r="D392" s="51"/>
      <c r="E392" s="51"/>
    </row>
    <row r="393" spans="3:5">
      <c r="C393" s="51"/>
      <c r="D393" s="51"/>
      <c r="E393" s="51"/>
    </row>
    <row r="394" spans="3:5">
      <c r="C394" s="51"/>
      <c r="D394" s="51"/>
      <c r="E394" s="51"/>
    </row>
    <row r="395" spans="3:5">
      <c r="C395" s="51"/>
      <c r="D395" s="51"/>
      <c r="E395" s="51"/>
    </row>
    <row r="396" spans="3:5">
      <c r="C396" s="51"/>
      <c r="D396" s="51"/>
      <c r="E396" s="51"/>
    </row>
    <row r="397" spans="3:5">
      <c r="C397" s="51"/>
      <c r="D397" s="51"/>
      <c r="E397" s="51"/>
    </row>
    <row r="398" spans="3:5">
      <c r="C398" s="51"/>
      <c r="D398" s="51"/>
      <c r="E398" s="51"/>
    </row>
    <row r="399" spans="3:5">
      <c r="C399" s="51"/>
      <c r="D399" s="51"/>
      <c r="E399" s="51"/>
    </row>
    <row r="400" spans="3:5">
      <c r="C400" s="51"/>
      <c r="D400" s="51"/>
      <c r="E400" s="51"/>
    </row>
    <row r="401" spans="3:5">
      <c r="C401" s="51"/>
      <c r="D401" s="51"/>
      <c r="E401" s="51"/>
    </row>
    <row r="402" spans="3:5">
      <c r="C402" s="51"/>
      <c r="D402" s="51"/>
      <c r="E402" s="51"/>
    </row>
    <row r="403" spans="3:5">
      <c r="C403" s="51"/>
      <c r="D403" s="51"/>
      <c r="E403" s="51"/>
    </row>
    <row r="404" spans="3:5">
      <c r="C404" s="51"/>
      <c r="D404" s="51"/>
      <c r="E404" s="51"/>
    </row>
    <row r="405" spans="3:5">
      <c r="C405" s="51"/>
      <c r="D405" s="51"/>
      <c r="E405" s="51"/>
    </row>
    <row r="406" spans="3:5">
      <c r="C406" s="51"/>
      <c r="D406" s="51"/>
      <c r="E406" s="51"/>
    </row>
    <row r="407" spans="3:5">
      <c r="C407" s="51"/>
      <c r="D407" s="51"/>
      <c r="E407" s="51"/>
    </row>
    <row r="408" spans="3:5">
      <c r="C408" s="51"/>
      <c r="D408" s="51"/>
      <c r="E408" s="51"/>
    </row>
    <row r="409" spans="3:5">
      <c r="C409" s="51"/>
      <c r="D409" s="51"/>
      <c r="E409" s="51"/>
    </row>
    <row r="410" spans="3:5">
      <c r="C410" s="51"/>
      <c r="D410" s="51"/>
      <c r="E410" s="51"/>
    </row>
    <row r="411" spans="3:5">
      <c r="C411" s="51"/>
      <c r="D411" s="51"/>
      <c r="E411" s="51"/>
    </row>
    <row r="412" spans="3:5">
      <c r="C412" s="51"/>
      <c r="D412" s="51"/>
      <c r="E412" s="51"/>
    </row>
    <row r="413" spans="3:5">
      <c r="C413" s="51"/>
      <c r="D413" s="51"/>
      <c r="E413" s="51"/>
    </row>
    <row r="414" spans="3:5">
      <c r="C414" s="51"/>
      <c r="D414" s="51"/>
      <c r="E414" s="51"/>
    </row>
    <row r="415" spans="3:5">
      <c r="C415" s="51"/>
      <c r="D415" s="51"/>
      <c r="E415" s="51"/>
    </row>
    <row r="416" spans="3:5">
      <c r="C416" s="51"/>
      <c r="D416" s="51"/>
      <c r="E416" s="51"/>
    </row>
    <row r="417" spans="3:5">
      <c r="C417" s="51"/>
      <c r="D417" s="51"/>
      <c r="E417" s="51"/>
    </row>
    <row r="418" spans="3:5">
      <c r="C418" s="51"/>
      <c r="D418" s="51"/>
      <c r="E418" s="51"/>
    </row>
    <row r="419" spans="3:5">
      <c r="C419" s="51"/>
      <c r="D419" s="51"/>
      <c r="E419" s="51"/>
    </row>
    <row r="420" spans="3:5">
      <c r="C420" s="51"/>
      <c r="D420" s="51"/>
      <c r="E420" s="51"/>
    </row>
    <row r="421" spans="3:5">
      <c r="C421" s="51"/>
      <c r="D421" s="51"/>
      <c r="E421" s="51"/>
    </row>
    <row r="422" spans="3:5">
      <c r="C422" s="51"/>
      <c r="D422" s="51"/>
      <c r="E422" s="51"/>
    </row>
    <row r="423" spans="3:5">
      <c r="C423" s="51"/>
      <c r="D423" s="51"/>
      <c r="E423" s="51"/>
    </row>
    <row r="424" spans="3:5">
      <c r="C424" s="51"/>
      <c r="D424" s="51"/>
      <c r="E424" s="51"/>
    </row>
    <row r="425" spans="3:5">
      <c r="C425" s="51"/>
      <c r="D425" s="51"/>
      <c r="E425" s="51"/>
    </row>
    <row r="426" spans="3:5">
      <c r="C426" s="51"/>
      <c r="D426" s="51"/>
      <c r="E426" s="51"/>
    </row>
    <row r="427" spans="3:5">
      <c r="C427" s="51"/>
      <c r="D427" s="51"/>
      <c r="E427" s="51"/>
    </row>
    <row r="428" spans="3:5">
      <c r="C428" s="51"/>
      <c r="D428" s="51"/>
      <c r="E428" s="51"/>
    </row>
    <row r="429" spans="3:5">
      <c r="C429" s="51"/>
      <c r="D429" s="51"/>
      <c r="E429" s="51"/>
    </row>
    <row r="430" spans="3:5">
      <c r="C430" s="51"/>
      <c r="D430" s="51"/>
      <c r="E430" s="51"/>
    </row>
    <row r="431" spans="3:5">
      <c r="C431" s="51"/>
      <c r="D431" s="51"/>
      <c r="E431" s="51"/>
    </row>
    <row r="432" spans="3:5">
      <c r="C432" s="51"/>
      <c r="D432" s="51"/>
      <c r="E432" s="51"/>
    </row>
    <row r="433" spans="3:5">
      <c r="C433" s="51"/>
      <c r="D433" s="51"/>
      <c r="E433" s="51"/>
    </row>
    <row r="434" spans="3:5">
      <c r="C434" s="51"/>
      <c r="D434" s="51"/>
      <c r="E434" s="51"/>
    </row>
    <row r="435" spans="3:5">
      <c r="C435" s="51"/>
      <c r="D435" s="51"/>
      <c r="E435" s="51"/>
    </row>
    <row r="436" spans="3:5">
      <c r="C436" s="51"/>
      <c r="D436" s="51"/>
      <c r="E436" s="51"/>
    </row>
    <row r="437" spans="3:5">
      <c r="C437" s="51"/>
      <c r="D437" s="51"/>
      <c r="E437" s="51"/>
    </row>
    <row r="438" spans="3:5">
      <c r="C438" s="51"/>
      <c r="D438" s="51"/>
      <c r="E438" s="51"/>
    </row>
    <row r="439" spans="3:5">
      <c r="C439" s="51"/>
      <c r="D439" s="51"/>
      <c r="E439" s="51"/>
    </row>
    <row r="440" spans="3:5">
      <c r="C440" s="51"/>
      <c r="D440" s="51"/>
      <c r="E440" s="51"/>
    </row>
    <row r="441" spans="3:5">
      <c r="C441" s="51"/>
      <c r="D441" s="51"/>
      <c r="E441" s="51"/>
    </row>
    <row r="442" spans="3:5">
      <c r="C442" s="51"/>
      <c r="D442" s="51"/>
      <c r="E442" s="51"/>
    </row>
    <row r="443" spans="3:5">
      <c r="C443" s="51"/>
      <c r="D443" s="51"/>
      <c r="E443" s="51"/>
    </row>
    <row r="444" spans="3:5">
      <c r="C444" s="51"/>
      <c r="D444" s="51"/>
      <c r="E444" s="51"/>
    </row>
    <row r="445" spans="3:5">
      <c r="C445" s="51"/>
      <c r="D445" s="51"/>
      <c r="E445" s="51"/>
    </row>
    <row r="446" spans="3:5">
      <c r="C446" s="51"/>
      <c r="D446" s="51"/>
      <c r="E446" s="51"/>
    </row>
    <row r="447" spans="3:5">
      <c r="C447" s="51"/>
      <c r="D447" s="51"/>
      <c r="E447" s="51"/>
    </row>
    <row r="448" spans="3:5">
      <c r="C448" s="51"/>
      <c r="D448" s="51"/>
      <c r="E448" s="51"/>
    </row>
    <row r="449" spans="3:5">
      <c r="C449" s="51"/>
      <c r="D449" s="51"/>
      <c r="E449" s="51"/>
    </row>
    <row r="450" spans="3:5">
      <c r="C450" s="51"/>
      <c r="D450" s="51"/>
      <c r="E450" s="51"/>
    </row>
    <row r="451" spans="3:5">
      <c r="C451" s="51"/>
      <c r="D451" s="51"/>
      <c r="E451" s="51"/>
    </row>
    <row r="452" spans="3:5">
      <c r="C452" s="51"/>
      <c r="D452" s="51"/>
      <c r="E452" s="51"/>
    </row>
    <row r="453" spans="3:5">
      <c r="C453" s="51"/>
      <c r="D453" s="51"/>
      <c r="E453" s="51"/>
    </row>
    <row r="454" spans="3:5">
      <c r="C454" s="51"/>
      <c r="D454" s="51"/>
      <c r="E454" s="51"/>
    </row>
    <row r="455" spans="3:5">
      <c r="C455" s="51"/>
      <c r="D455" s="51"/>
      <c r="E455" s="51"/>
    </row>
    <row r="456" spans="3:5">
      <c r="C456" s="51"/>
      <c r="D456" s="51"/>
      <c r="E456" s="51"/>
    </row>
    <row r="457" spans="3:5">
      <c r="C457" s="51"/>
      <c r="D457" s="51"/>
      <c r="E457" s="51"/>
    </row>
    <row r="458" spans="3:5">
      <c r="C458" s="51"/>
      <c r="D458" s="51"/>
      <c r="E458" s="51"/>
    </row>
    <row r="459" spans="3:5">
      <c r="C459" s="51"/>
      <c r="D459" s="51"/>
      <c r="E459" s="51"/>
    </row>
    <row r="460" spans="3:5">
      <c r="C460" s="51"/>
      <c r="D460" s="51"/>
      <c r="E460" s="51"/>
    </row>
    <row r="461" spans="3:5">
      <c r="C461" s="51"/>
      <c r="D461" s="51"/>
      <c r="E461" s="51"/>
    </row>
    <row r="462" spans="3:5">
      <c r="C462" s="51"/>
      <c r="D462" s="51"/>
      <c r="E462" s="51"/>
    </row>
    <row r="463" spans="3:5">
      <c r="C463" s="51"/>
      <c r="D463" s="51"/>
      <c r="E463" s="51"/>
    </row>
    <row r="464" spans="3:5">
      <c r="C464" s="51"/>
      <c r="D464" s="51"/>
      <c r="E464" s="51"/>
    </row>
    <row r="465" spans="3:5">
      <c r="C465" s="51"/>
      <c r="D465" s="51"/>
      <c r="E465" s="51"/>
    </row>
    <row r="466" spans="3:5">
      <c r="C466" s="51"/>
      <c r="D466" s="51"/>
      <c r="E466" s="51"/>
    </row>
    <row r="467" spans="3:5">
      <c r="C467" s="51"/>
      <c r="D467" s="51"/>
      <c r="E467" s="51"/>
    </row>
    <row r="468" spans="3:5">
      <c r="C468" s="51"/>
      <c r="D468" s="51"/>
      <c r="E468" s="51"/>
    </row>
    <row r="469" spans="3:5">
      <c r="C469" s="51"/>
      <c r="D469" s="51"/>
      <c r="E469" s="51"/>
    </row>
    <row r="470" spans="3:5">
      <c r="C470" s="51"/>
      <c r="D470" s="51"/>
      <c r="E470" s="51"/>
    </row>
    <row r="471" spans="3:5">
      <c r="C471" s="51"/>
      <c r="D471" s="51"/>
      <c r="E471" s="51"/>
    </row>
    <row r="472" spans="3:5">
      <c r="C472" s="51"/>
      <c r="D472" s="51"/>
      <c r="E472" s="51"/>
    </row>
    <row r="473" spans="3:5">
      <c r="C473" s="51"/>
      <c r="D473" s="51"/>
      <c r="E473" s="51"/>
    </row>
    <row r="474" spans="3:5">
      <c r="C474" s="51"/>
      <c r="D474" s="51"/>
      <c r="E474" s="51"/>
    </row>
    <row r="475" spans="3:5">
      <c r="C475" s="51"/>
      <c r="D475" s="51"/>
      <c r="E475" s="51"/>
    </row>
    <row r="476" spans="3:5">
      <c r="C476" s="51"/>
      <c r="D476" s="51"/>
      <c r="E476" s="51"/>
    </row>
    <row r="477" spans="3:5">
      <c r="C477" s="51"/>
      <c r="D477" s="51"/>
      <c r="E477" s="51"/>
    </row>
    <row r="478" spans="3:5">
      <c r="C478" s="51"/>
      <c r="D478" s="51"/>
      <c r="E478" s="51"/>
    </row>
    <row r="479" spans="3:5">
      <c r="C479" s="51"/>
      <c r="D479" s="51"/>
      <c r="E479" s="51"/>
    </row>
    <row r="480" spans="3:5">
      <c r="C480" s="51"/>
      <c r="D480" s="51"/>
      <c r="E480" s="51"/>
    </row>
    <row r="481" spans="3:5">
      <c r="C481" s="51"/>
      <c r="D481" s="51"/>
      <c r="E481" s="51"/>
    </row>
    <row r="482" spans="3:5">
      <c r="C482" s="51"/>
      <c r="D482" s="51"/>
      <c r="E482" s="51"/>
    </row>
    <row r="483" spans="3:5">
      <c r="C483" s="51"/>
      <c r="D483" s="51"/>
      <c r="E483" s="51"/>
    </row>
    <row r="484" spans="3:5">
      <c r="C484" s="51"/>
      <c r="D484" s="51"/>
      <c r="E484" s="51"/>
    </row>
    <row r="485" spans="3:5">
      <c r="C485" s="51"/>
      <c r="D485" s="51"/>
      <c r="E485" s="51"/>
    </row>
    <row r="486" spans="3:5">
      <c r="C486" s="51"/>
      <c r="D486" s="51"/>
      <c r="E486" s="51"/>
    </row>
    <row r="487" spans="3:5">
      <c r="C487" s="51"/>
      <c r="D487" s="51"/>
      <c r="E487" s="51"/>
    </row>
    <row r="488" spans="3:5">
      <c r="C488" s="51"/>
      <c r="D488" s="51"/>
      <c r="E488" s="51"/>
    </row>
    <row r="489" spans="3:5">
      <c r="C489" s="51"/>
      <c r="D489" s="51"/>
      <c r="E489" s="51"/>
    </row>
    <row r="490" spans="3:5">
      <c r="C490" s="51"/>
      <c r="D490" s="51"/>
      <c r="E490" s="51"/>
    </row>
    <row r="491" spans="3:5">
      <c r="C491" s="51"/>
      <c r="D491" s="51"/>
      <c r="E491" s="51"/>
    </row>
    <row r="492" spans="3:5">
      <c r="C492" s="51"/>
      <c r="D492" s="51"/>
      <c r="E492" s="51"/>
    </row>
    <row r="493" spans="3:5">
      <c r="C493" s="51"/>
      <c r="D493" s="51"/>
      <c r="E493" s="51"/>
    </row>
    <row r="494" spans="3:5">
      <c r="C494" s="51"/>
      <c r="D494" s="51"/>
      <c r="E494" s="51"/>
    </row>
    <row r="495" spans="3:5">
      <c r="C495" s="51"/>
      <c r="D495" s="51"/>
      <c r="E495" s="51"/>
    </row>
    <row r="496" spans="3:5">
      <c r="C496" s="51"/>
      <c r="D496" s="51"/>
      <c r="E496" s="51"/>
    </row>
    <row r="497" spans="3:5">
      <c r="C497" s="51"/>
      <c r="D497" s="51"/>
      <c r="E497" s="51"/>
    </row>
    <row r="498" spans="3:5">
      <c r="C498" s="51"/>
      <c r="D498" s="51"/>
      <c r="E498" s="51"/>
    </row>
    <row r="499" spans="3:5">
      <c r="C499" s="51"/>
      <c r="D499" s="51"/>
      <c r="E499" s="51"/>
    </row>
    <row r="500" spans="3:5">
      <c r="C500" s="51"/>
      <c r="D500" s="51"/>
      <c r="E500" s="51"/>
    </row>
    <row r="501" spans="3:5">
      <c r="C501" s="51"/>
      <c r="D501" s="51"/>
      <c r="E501" s="51"/>
    </row>
    <row r="502" spans="3:5">
      <c r="C502" s="51"/>
      <c r="D502" s="51"/>
      <c r="E502" s="51"/>
    </row>
    <row r="503" spans="3:5">
      <c r="C503" s="51"/>
      <c r="D503" s="51"/>
      <c r="E503" s="51"/>
    </row>
    <row r="504" spans="3:5">
      <c r="C504" s="51"/>
      <c r="D504" s="51"/>
      <c r="E504" s="51"/>
    </row>
    <row r="505" spans="3:5">
      <c r="C505" s="51"/>
      <c r="D505" s="51"/>
      <c r="E505" s="51"/>
    </row>
    <row r="506" spans="3:5">
      <c r="C506" s="51"/>
      <c r="D506" s="51"/>
      <c r="E506" s="51"/>
    </row>
    <row r="507" spans="3:5">
      <c r="C507" s="51"/>
      <c r="D507" s="51"/>
      <c r="E507" s="51"/>
    </row>
    <row r="508" spans="3:5">
      <c r="C508" s="51"/>
      <c r="D508" s="51"/>
      <c r="E508" s="51"/>
    </row>
    <row r="509" spans="3:5">
      <c r="C509" s="51"/>
      <c r="D509" s="51"/>
      <c r="E509" s="51"/>
    </row>
    <row r="510" spans="3:5">
      <c r="C510" s="51"/>
      <c r="D510" s="51"/>
      <c r="E510" s="51"/>
    </row>
    <row r="511" spans="3:5">
      <c r="C511" s="51"/>
      <c r="D511" s="51"/>
      <c r="E511" s="51"/>
    </row>
    <row r="512" spans="3:5">
      <c r="C512" s="51"/>
      <c r="D512" s="51"/>
      <c r="E512" s="51"/>
    </row>
    <row r="513" spans="3:5">
      <c r="C513" s="51"/>
      <c r="D513" s="51"/>
      <c r="E513" s="51"/>
    </row>
    <row r="514" spans="3:5">
      <c r="C514" s="51"/>
      <c r="D514" s="51"/>
      <c r="E514" s="51"/>
    </row>
    <row r="515" spans="3:5">
      <c r="C515" s="51"/>
      <c r="D515" s="51"/>
      <c r="E515" s="51"/>
    </row>
    <row r="516" spans="3:5">
      <c r="C516" s="51"/>
      <c r="D516" s="51"/>
      <c r="E516" s="51"/>
    </row>
    <row r="517" spans="3:5">
      <c r="C517" s="51"/>
      <c r="D517" s="51"/>
      <c r="E517" s="51"/>
    </row>
    <row r="518" spans="3:5">
      <c r="C518" s="51"/>
      <c r="D518" s="51"/>
      <c r="E518" s="51"/>
    </row>
    <row r="519" spans="3:5">
      <c r="C519" s="51"/>
      <c r="D519" s="51"/>
      <c r="E519" s="51"/>
    </row>
    <row r="520" spans="3:5">
      <c r="C520" s="51"/>
      <c r="D520" s="51"/>
      <c r="E520" s="51"/>
    </row>
    <row r="521" spans="3:5">
      <c r="C521" s="51"/>
      <c r="D521" s="51"/>
      <c r="E521" s="51"/>
    </row>
    <row r="522" spans="3:5">
      <c r="C522" s="51"/>
      <c r="D522" s="51"/>
      <c r="E522" s="51"/>
    </row>
    <row r="523" spans="3:5">
      <c r="C523" s="51"/>
      <c r="D523" s="51"/>
      <c r="E523" s="51"/>
    </row>
    <row r="524" spans="3:5">
      <c r="C524" s="51"/>
      <c r="D524" s="51"/>
      <c r="E524" s="51"/>
    </row>
    <row r="525" spans="3:5">
      <c r="C525" s="51"/>
      <c r="D525" s="51"/>
      <c r="E525" s="51"/>
    </row>
    <row r="526" spans="3:5">
      <c r="C526" s="51"/>
      <c r="D526" s="51"/>
      <c r="E526" s="51"/>
    </row>
    <row r="527" spans="3:5">
      <c r="C527" s="51"/>
      <c r="D527" s="51"/>
      <c r="E527" s="51"/>
    </row>
    <row r="528" spans="3:5">
      <c r="C528" s="51"/>
      <c r="D528" s="51"/>
      <c r="E528" s="51"/>
    </row>
    <row r="529" spans="3:5">
      <c r="C529" s="51"/>
      <c r="D529" s="51"/>
      <c r="E529" s="51"/>
    </row>
    <row r="530" spans="3:5">
      <c r="C530" s="51"/>
      <c r="D530" s="51"/>
      <c r="E530" s="51"/>
    </row>
    <row r="531" spans="3:5">
      <c r="C531" s="51"/>
      <c r="D531" s="51"/>
      <c r="E531" s="51"/>
    </row>
    <row r="532" spans="3:5">
      <c r="C532" s="51"/>
      <c r="D532" s="51"/>
      <c r="E532" s="51"/>
    </row>
    <row r="533" spans="3:5">
      <c r="C533" s="51"/>
      <c r="D533" s="51"/>
      <c r="E533" s="51"/>
    </row>
    <row r="534" spans="3:5">
      <c r="C534" s="51"/>
      <c r="D534" s="51"/>
      <c r="E534" s="51"/>
    </row>
    <row r="535" spans="3:5">
      <c r="C535" s="51"/>
      <c r="D535" s="51"/>
      <c r="E535" s="51"/>
    </row>
    <row r="536" spans="3:5">
      <c r="C536" s="51"/>
      <c r="D536" s="51"/>
      <c r="E536" s="51"/>
    </row>
    <row r="537" spans="3:5">
      <c r="C537" s="51"/>
      <c r="D537" s="51"/>
      <c r="E537" s="51"/>
    </row>
    <row r="538" spans="3:5">
      <c r="C538" s="51"/>
      <c r="D538" s="51"/>
      <c r="E538" s="51"/>
    </row>
    <row r="539" spans="3:5">
      <c r="C539" s="51"/>
      <c r="D539" s="51"/>
      <c r="E539" s="51"/>
    </row>
    <row r="540" spans="3:5">
      <c r="C540" s="51"/>
      <c r="D540" s="51"/>
      <c r="E540" s="51"/>
    </row>
    <row r="541" spans="3:5">
      <c r="C541" s="51"/>
      <c r="D541" s="51"/>
      <c r="E541" s="51"/>
    </row>
    <row r="542" spans="3:5">
      <c r="C542" s="51"/>
      <c r="D542" s="51"/>
      <c r="E542" s="51"/>
    </row>
    <row r="543" spans="3:5">
      <c r="C543" s="51"/>
      <c r="D543" s="51"/>
      <c r="E543" s="51"/>
    </row>
    <row r="544" spans="3:5">
      <c r="C544" s="51"/>
      <c r="D544" s="51"/>
      <c r="E544" s="51"/>
    </row>
    <row r="545" spans="3:5">
      <c r="C545" s="51"/>
      <c r="D545" s="51"/>
      <c r="E545" s="51"/>
    </row>
    <row r="546" spans="3:5">
      <c r="C546" s="51"/>
      <c r="D546" s="51"/>
      <c r="E546" s="51"/>
    </row>
    <row r="547" spans="3:5">
      <c r="C547" s="51"/>
      <c r="D547" s="51"/>
      <c r="E547" s="51"/>
    </row>
    <row r="548" spans="3:5">
      <c r="C548" s="51"/>
      <c r="D548" s="51"/>
      <c r="E548" s="51"/>
    </row>
    <row r="549" spans="3:5">
      <c r="C549" s="51"/>
      <c r="D549" s="51"/>
      <c r="E549" s="51"/>
    </row>
    <row r="550" spans="3:5">
      <c r="C550" s="51"/>
      <c r="D550" s="51"/>
      <c r="E550" s="51"/>
    </row>
    <row r="551" spans="3:5">
      <c r="C551" s="51"/>
      <c r="D551" s="51"/>
      <c r="E551" s="51"/>
    </row>
    <row r="552" spans="3:5">
      <c r="C552" s="51"/>
      <c r="D552" s="51"/>
      <c r="E552" s="51"/>
    </row>
    <row r="553" spans="3:5">
      <c r="C553" s="51"/>
      <c r="D553" s="51"/>
      <c r="E553" s="51"/>
    </row>
    <row r="554" spans="3:5">
      <c r="C554" s="51"/>
      <c r="D554" s="51"/>
      <c r="E554" s="51"/>
    </row>
    <row r="555" spans="3:5">
      <c r="C555" s="51"/>
      <c r="D555" s="51"/>
      <c r="E555" s="51"/>
    </row>
    <row r="556" spans="3:5">
      <c r="C556" s="51"/>
      <c r="D556" s="51"/>
      <c r="E556" s="51"/>
    </row>
    <row r="557" spans="3:5">
      <c r="C557" s="51"/>
      <c r="D557" s="51"/>
      <c r="E557" s="51"/>
    </row>
    <row r="558" spans="3:5">
      <c r="C558" s="51"/>
      <c r="D558" s="51"/>
      <c r="E558" s="51"/>
    </row>
    <row r="559" spans="3:5">
      <c r="C559" s="51"/>
      <c r="D559" s="51"/>
      <c r="E559" s="51"/>
    </row>
    <row r="560" spans="3:5">
      <c r="C560" s="51"/>
      <c r="D560" s="51"/>
      <c r="E560" s="51"/>
    </row>
    <row r="561" spans="3:5">
      <c r="C561" s="51"/>
      <c r="D561" s="51"/>
      <c r="E561" s="51"/>
    </row>
    <row r="562" spans="3:5">
      <c r="C562" s="51"/>
      <c r="D562" s="51"/>
      <c r="E562" s="51"/>
    </row>
    <row r="563" spans="3:5">
      <c r="C563" s="51"/>
      <c r="D563" s="51"/>
      <c r="E563" s="51"/>
    </row>
    <row r="564" spans="3:5">
      <c r="C564" s="51"/>
      <c r="D564" s="51"/>
      <c r="E564" s="51"/>
    </row>
    <row r="565" spans="3:5">
      <c r="C565" s="51"/>
      <c r="D565" s="51"/>
      <c r="E565" s="51"/>
    </row>
    <row r="566" spans="3:5">
      <c r="C566" s="51"/>
      <c r="D566" s="51"/>
      <c r="E566" s="51"/>
    </row>
    <row r="567" spans="3:5">
      <c r="C567" s="51"/>
      <c r="D567" s="51"/>
      <c r="E567" s="51"/>
    </row>
    <row r="568" spans="3:5">
      <c r="C568" s="51"/>
      <c r="D568" s="51"/>
      <c r="E568" s="51"/>
    </row>
    <row r="569" spans="3:5">
      <c r="C569" s="51"/>
      <c r="D569" s="51"/>
      <c r="E569" s="51"/>
    </row>
    <row r="570" spans="3:5">
      <c r="C570" s="51"/>
      <c r="D570" s="51"/>
      <c r="E570" s="51"/>
    </row>
    <row r="571" spans="3:5">
      <c r="C571" s="51"/>
      <c r="D571" s="51"/>
      <c r="E571" s="51"/>
    </row>
    <row r="572" spans="3:5">
      <c r="C572" s="51"/>
      <c r="D572" s="51"/>
      <c r="E572" s="51"/>
    </row>
    <row r="573" spans="3:5">
      <c r="C573" s="51"/>
      <c r="D573" s="51"/>
      <c r="E573" s="51"/>
    </row>
    <row r="574" spans="3:5">
      <c r="C574" s="51"/>
      <c r="D574" s="51"/>
      <c r="E574" s="51"/>
    </row>
    <row r="575" spans="3:5">
      <c r="C575" s="51"/>
      <c r="D575" s="51"/>
      <c r="E575" s="51"/>
    </row>
    <row r="576" spans="3:5">
      <c r="C576" s="51"/>
      <c r="D576" s="51"/>
      <c r="E576" s="51"/>
    </row>
    <row r="577" spans="3:5">
      <c r="C577" s="51"/>
      <c r="D577" s="51"/>
      <c r="E577" s="51"/>
    </row>
    <row r="578" spans="3:5">
      <c r="C578" s="51"/>
      <c r="D578" s="51"/>
      <c r="E578" s="51"/>
    </row>
    <row r="579" spans="3:5">
      <c r="C579" s="51"/>
      <c r="D579" s="51"/>
      <c r="E579" s="51"/>
    </row>
    <row r="580" spans="3:5">
      <c r="C580" s="51"/>
      <c r="D580" s="51"/>
      <c r="E580" s="51"/>
    </row>
    <row r="581" spans="3:5">
      <c r="C581" s="51"/>
      <c r="D581" s="51"/>
      <c r="E581" s="51"/>
    </row>
    <row r="582" spans="3:5">
      <c r="C582" s="51"/>
      <c r="D582" s="51"/>
      <c r="E582" s="51"/>
    </row>
    <row r="583" spans="3:5">
      <c r="C583" s="51"/>
      <c r="D583" s="51"/>
      <c r="E583" s="51"/>
    </row>
    <row r="584" spans="3:5">
      <c r="C584" s="51"/>
      <c r="D584" s="51"/>
      <c r="E584" s="51"/>
    </row>
    <row r="585" spans="3:5">
      <c r="C585" s="51"/>
      <c r="D585" s="51"/>
      <c r="E585" s="51"/>
    </row>
    <row r="586" spans="3:5">
      <c r="C586" s="51"/>
      <c r="D586" s="51"/>
      <c r="E586" s="51"/>
    </row>
    <row r="587" spans="3:5">
      <c r="C587" s="51"/>
      <c r="D587" s="51"/>
      <c r="E587" s="51"/>
    </row>
    <row r="588" spans="3:5">
      <c r="C588" s="51"/>
      <c r="D588" s="51"/>
      <c r="E588" s="51"/>
    </row>
    <row r="589" spans="3:5">
      <c r="C589" s="51"/>
      <c r="D589" s="51"/>
      <c r="E589" s="51"/>
    </row>
    <row r="590" spans="3:5">
      <c r="C590" s="51"/>
      <c r="D590" s="51"/>
      <c r="E590" s="51"/>
    </row>
    <row r="591" spans="3:5">
      <c r="C591" s="51"/>
      <c r="D591" s="51"/>
      <c r="E591" s="51"/>
    </row>
    <row r="592" spans="3:5">
      <c r="C592" s="51"/>
      <c r="D592" s="51"/>
      <c r="E592" s="51"/>
    </row>
    <row r="593" spans="3:5">
      <c r="C593" s="51"/>
      <c r="D593" s="51"/>
      <c r="E593" s="51"/>
    </row>
    <row r="594" spans="3:5">
      <c r="C594" s="51"/>
      <c r="D594" s="51"/>
      <c r="E594" s="51"/>
    </row>
    <row r="595" spans="3:5">
      <c r="C595" s="51"/>
      <c r="D595" s="51"/>
      <c r="E595" s="51"/>
    </row>
    <row r="596" spans="3:5">
      <c r="C596" s="51"/>
      <c r="D596" s="51"/>
      <c r="E596" s="51"/>
    </row>
    <row r="597" spans="3:5">
      <c r="C597" s="51"/>
      <c r="D597" s="51"/>
      <c r="E597" s="51"/>
    </row>
    <row r="598" spans="3:5">
      <c r="C598" s="51"/>
      <c r="D598" s="51"/>
      <c r="E598" s="51"/>
    </row>
    <row r="599" spans="3:5">
      <c r="C599" s="51"/>
      <c r="D599" s="51"/>
      <c r="E599" s="51"/>
    </row>
    <row r="600" spans="3:5">
      <c r="C600" s="51"/>
      <c r="D600" s="51"/>
      <c r="E600" s="51"/>
    </row>
    <row r="601" spans="3:5">
      <c r="C601" s="51"/>
      <c r="D601" s="51"/>
      <c r="E601" s="51"/>
    </row>
    <row r="602" spans="3:5">
      <c r="C602" s="51"/>
      <c r="D602" s="51"/>
      <c r="E602" s="51"/>
    </row>
    <row r="603" spans="3:5">
      <c r="C603" s="51"/>
      <c r="D603" s="51"/>
      <c r="E603" s="51"/>
    </row>
    <row r="604" spans="3:5">
      <c r="C604" s="51"/>
      <c r="D604" s="51"/>
      <c r="E604" s="51"/>
    </row>
    <row r="605" spans="3:5">
      <c r="C605" s="51"/>
      <c r="D605" s="51"/>
      <c r="E605" s="51"/>
    </row>
    <row r="606" spans="3:5">
      <c r="C606" s="51"/>
      <c r="D606" s="51"/>
      <c r="E606" s="51"/>
    </row>
    <row r="607" spans="3:5">
      <c r="C607" s="51"/>
      <c r="D607" s="51"/>
      <c r="E607" s="51"/>
    </row>
    <row r="608" spans="3:5">
      <c r="C608" s="51"/>
      <c r="D608" s="51"/>
      <c r="E608" s="51"/>
    </row>
    <row r="609" spans="3:5">
      <c r="C609" s="51"/>
      <c r="D609" s="51"/>
      <c r="E609" s="51"/>
    </row>
    <row r="610" spans="3:5">
      <c r="C610" s="51"/>
      <c r="D610" s="51"/>
      <c r="E610" s="51"/>
    </row>
    <row r="611" spans="3:5">
      <c r="C611" s="51"/>
      <c r="D611" s="51"/>
      <c r="E611" s="51"/>
    </row>
    <row r="612" spans="3:5">
      <c r="C612" s="51"/>
      <c r="D612" s="51"/>
      <c r="E612" s="51"/>
    </row>
    <row r="613" spans="3:5">
      <c r="C613" s="51"/>
      <c r="D613" s="51"/>
      <c r="E613" s="51"/>
    </row>
    <row r="614" spans="3:5">
      <c r="C614" s="51"/>
      <c r="D614" s="51"/>
      <c r="E614" s="51"/>
    </row>
    <row r="615" spans="3:5">
      <c r="C615" s="51"/>
      <c r="D615" s="51"/>
      <c r="E615" s="51"/>
    </row>
    <row r="616" spans="3:5">
      <c r="C616" s="51"/>
      <c r="D616" s="51"/>
      <c r="E616" s="51"/>
    </row>
    <row r="617" spans="3:5">
      <c r="C617" s="51"/>
      <c r="D617" s="51"/>
      <c r="E617" s="51"/>
    </row>
    <row r="618" spans="3:5">
      <c r="C618" s="51"/>
      <c r="D618" s="51"/>
      <c r="E618" s="51"/>
    </row>
    <row r="619" spans="3:5">
      <c r="C619" s="51"/>
      <c r="D619" s="51"/>
      <c r="E619" s="51"/>
    </row>
    <row r="620" spans="3:5">
      <c r="C620" s="51"/>
      <c r="D620" s="51"/>
      <c r="E620" s="51"/>
    </row>
    <row r="621" spans="3:5">
      <c r="C621" s="51"/>
      <c r="D621" s="51"/>
      <c r="E621" s="51"/>
    </row>
    <row r="622" spans="3:5">
      <c r="C622" s="51"/>
      <c r="D622" s="51"/>
      <c r="E622" s="51"/>
    </row>
    <row r="623" spans="3:5">
      <c r="C623" s="51"/>
      <c r="D623" s="51"/>
      <c r="E623" s="51"/>
    </row>
    <row r="624" spans="3:5">
      <c r="C624" s="51"/>
      <c r="D624" s="51"/>
      <c r="E624" s="51"/>
    </row>
    <row r="625" spans="3:5">
      <c r="C625" s="51"/>
      <c r="D625" s="51"/>
      <c r="E625" s="51"/>
    </row>
    <row r="626" spans="3:5">
      <c r="C626" s="51"/>
      <c r="D626" s="51"/>
      <c r="E626" s="51"/>
    </row>
    <row r="627" spans="3:5">
      <c r="C627" s="51"/>
      <c r="D627" s="51"/>
      <c r="E627" s="51"/>
    </row>
    <row r="628" spans="3:5">
      <c r="C628" s="51"/>
      <c r="D628" s="51"/>
      <c r="E628" s="51"/>
    </row>
    <row r="629" spans="3:5">
      <c r="C629" s="51"/>
      <c r="D629" s="51"/>
      <c r="E629" s="51"/>
    </row>
    <row r="630" spans="3:5">
      <c r="C630" s="51"/>
      <c r="D630" s="51"/>
      <c r="E630" s="51"/>
    </row>
    <row r="631" spans="3:5">
      <c r="C631" s="51"/>
      <c r="D631" s="51"/>
      <c r="E631" s="51"/>
    </row>
    <row r="632" spans="3:5">
      <c r="C632" s="51"/>
      <c r="D632" s="51"/>
      <c r="E632" s="51"/>
    </row>
    <row r="633" spans="3:5">
      <c r="C633" s="51"/>
      <c r="D633" s="51"/>
      <c r="E633" s="51"/>
    </row>
    <row r="634" spans="3:5">
      <c r="C634" s="51"/>
      <c r="D634" s="51"/>
      <c r="E634" s="51"/>
    </row>
    <row r="635" spans="3:5">
      <c r="C635" s="51"/>
      <c r="D635" s="51"/>
      <c r="E635" s="51"/>
    </row>
    <row r="636" spans="3:5">
      <c r="C636" s="51"/>
      <c r="D636" s="51"/>
      <c r="E636" s="51"/>
    </row>
    <row r="637" spans="3:5">
      <c r="C637" s="51"/>
      <c r="D637" s="51"/>
      <c r="E637" s="51"/>
    </row>
    <row r="638" spans="3:5">
      <c r="C638" s="51"/>
      <c r="D638" s="51"/>
      <c r="E638" s="51"/>
    </row>
    <row r="639" spans="3:5">
      <c r="C639" s="51"/>
      <c r="D639" s="51"/>
      <c r="E639" s="51"/>
    </row>
    <row r="640" spans="3:5">
      <c r="C640" s="51"/>
      <c r="D640" s="51"/>
      <c r="E640" s="51"/>
    </row>
    <row r="641" spans="3:5">
      <c r="C641" s="51"/>
      <c r="D641" s="51"/>
      <c r="E641" s="51"/>
    </row>
    <row r="642" spans="3:5">
      <c r="C642" s="51"/>
      <c r="D642" s="51"/>
      <c r="E642" s="51"/>
    </row>
    <row r="643" spans="3:5">
      <c r="C643" s="51"/>
      <c r="D643" s="51"/>
      <c r="E643" s="51"/>
    </row>
    <row r="644" spans="3:5">
      <c r="C644" s="51"/>
      <c r="D644" s="51"/>
      <c r="E644" s="51"/>
    </row>
    <row r="645" spans="3:5">
      <c r="C645" s="51"/>
      <c r="D645" s="51"/>
      <c r="E645" s="51"/>
    </row>
    <row r="646" spans="3:5">
      <c r="C646" s="51"/>
      <c r="D646" s="51"/>
      <c r="E646" s="51"/>
    </row>
    <row r="647" spans="3:5">
      <c r="C647" s="51"/>
      <c r="D647" s="51"/>
      <c r="E647" s="51"/>
    </row>
    <row r="648" spans="3:5">
      <c r="C648" s="51"/>
      <c r="D648" s="51"/>
      <c r="E648" s="51"/>
    </row>
    <row r="649" spans="3:5">
      <c r="C649" s="51"/>
      <c r="D649" s="51"/>
      <c r="E649" s="51"/>
    </row>
    <row r="650" spans="3:5">
      <c r="C650" s="51"/>
      <c r="D650" s="51"/>
      <c r="E650" s="51"/>
    </row>
    <row r="651" spans="3:5">
      <c r="C651" s="51"/>
      <c r="D651" s="51"/>
      <c r="E651" s="51"/>
    </row>
    <row r="652" spans="3:5">
      <c r="C652" s="51"/>
      <c r="D652" s="51"/>
      <c r="E652" s="51"/>
    </row>
    <row r="653" spans="3:5">
      <c r="C653" s="51"/>
      <c r="D653" s="51"/>
      <c r="E653" s="51"/>
    </row>
    <row r="654" spans="3:5">
      <c r="C654" s="51"/>
      <c r="D654" s="51"/>
      <c r="E654" s="51"/>
    </row>
    <row r="655" spans="3:5">
      <c r="C655" s="51"/>
      <c r="D655" s="51"/>
      <c r="E655" s="51"/>
    </row>
    <row r="656" spans="3:5">
      <c r="C656" s="51"/>
      <c r="D656" s="51"/>
      <c r="E656" s="51"/>
    </row>
    <row r="657" spans="3:5">
      <c r="C657" s="51"/>
      <c r="D657" s="51"/>
      <c r="E657" s="51"/>
    </row>
    <row r="658" spans="3:5">
      <c r="C658" s="51"/>
      <c r="D658" s="51"/>
      <c r="E658" s="51"/>
    </row>
    <row r="659" spans="3:5">
      <c r="C659" s="51"/>
      <c r="D659" s="51"/>
      <c r="E659" s="51"/>
    </row>
    <row r="660" spans="3:5">
      <c r="C660" s="51"/>
      <c r="D660" s="51"/>
      <c r="E660" s="51"/>
    </row>
    <row r="661" spans="3:5">
      <c r="C661" s="51"/>
      <c r="D661" s="51"/>
      <c r="E661" s="51"/>
    </row>
    <row r="662" spans="3:5">
      <c r="C662" s="51"/>
      <c r="D662" s="51"/>
      <c r="E662" s="51"/>
    </row>
    <row r="663" spans="3:5">
      <c r="C663" s="51"/>
      <c r="D663" s="51"/>
      <c r="E663" s="51"/>
    </row>
    <row r="664" spans="3:5">
      <c r="C664" s="51"/>
      <c r="D664" s="51"/>
      <c r="E664" s="51"/>
    </row>
    <row r="665" spans="3:5">
      <c r="C665" s="51"/>
      <c r="D665" s="51"/>
      <c r="E665" s="51"/>
    </row>
    <row r="666" spans="3:5">
      <c r="C666" s="51"/>
      <c r="D666" s="51"/>
      <c r="E666" s="51"/>
    </row>
    <row r="667" spans="3:5">
      <c r="C667" s="51"/>
      <c r="D667" s="51"/>
      <c r="E667" s="51"/>
    </row>
    <row r="668" spans="3:5">
      <c r="C668" s="51"/>
      <c r="D668" s="51"/>
      <c r="E668" s="51"/>
    </row>
    <row r="669" spans="3:5">
      <c r="C669" s="51"/>
      <c r="D669" s="51"/>
      <c r="E669" s="51"/>
    </row>
    <row r="670" spans="3:5">
      <c r="C670" s="51"/>
      <c r="D670" s="51"/>
      <c r="E670" s="51"/>
    </row>
    <row r="671" spans="3:5">
      <c r="C671" s="51"/>
      <c r="D671" s="51"/>
      <c r="E671" s="51"/>
    </row>
    <row r="672" spans="3:5">
      <c r="C672" s="51"/>
      <c r="D672" s="51"/>
      <c r="E672" s="51"/>
    </row>
    <row r="673" spans="3:5">
      <c r="C673" s="51"/>
      <c r="D673" s="51"/>
      <c r="E673" s="51"/>
    </row>
    <row r="674" spans="3:5">
      <c r="C674" s="51"/>
      <c r="D674" s="51"/>
      <c r="E674" s="51"/>
    </row>
    <row r="675" spans="3:5">
      <c r="C675" s="51"/>
      <c r="D675" s="51"/>
      <c r="E675" s="51"/>
    </row>
    <row r="676" spans="3:5">
      <c r="C676" s="51"/>
      <c r="D676" s="51"/>
      <c r="E676" s="51"/>
    </row>
    <row r="677" spans="3:5">
      <c r="C677" s="51"/>
      <c r="D677" s="51"/>
      <c r="E677" s="51"/>
    </row>
    <row r="678" spans="3:5">
      <c r="C678" s="51"/>
      <c r="D678" s="51"/>
      <c r="E678" s="51"/>
    </row>
    <row r="679" spans="3:5">
      <c r="C679" s="51"/>
      <c r="D679" s="51"/>
      <c r="E679" s="51"/>
    </row>
    <row r="680" spans="3:5">
      <c r="C680" s="51"/>
      <c r="D680" s="51"/>
      <c r="E680" s="51"/>
    </row>
    <row r="681" spans="3:5">
      <c r="C681" s="51"/>
      <c r="D681" s="51"/>
      <c r="E681" s="51"/>
    </row>
    <row r="682" spans="3:5">
      <c r="C682" s="51"/>
      <c r="D682" s="51"/>
      <c r="E682" s="51"/>
    </row>
    <row r="683" spans="3:5">
      <c r="C683" s="51"/>
      <c r="D683" s="51"/>
      <c r="E683" s="51"/>
    </row>
    <row r="684" spans="3:5">
      <c r="C684" s="51"/>
      <c r="D684" s="51"/>
      <c r="E684" s="51"/>
    </row>
    <row r="685" spans="3:5">
      <c r="C685" s="51"/>
      <c r="D685" s="51"/>
      <c r="E685" s="51"/>
    </row>
    <row r="686" spans="3:5">
      <c r="C686" s="51"/>
      <c r="D686" s="51"/>
      <c r="E686" s="51"/>
    </row>
    <row r="687" spans="3:5">
      <c r="C687" s="51"/>
      <c r="D687" s="51"/>
      <c r="E687" s="51"/>
    </row>
    <row r="688" spans="3:5">
      <c r="C688" s="51"/>
      <c r="D688" s="51"/>
      <c r="E688" s="51"/>
    </row>
    <row r="689" spans="3:5">
      <c r="C689" s="51"/>
      <c r="D689" s="51"/>
      <c r="E689" s="51"/>
    </row>
    <row r="690" spans="3:5">
      <c r="C690" s="51"/>
      <c r="D690" s="51"/>
      <c r="E690" s="51"/>
    </row>
    <row r="691" spans="3:5">
      <c r="C691" s="51"/>
      <c r="D691" s="51"/>
      <c r="E691" s="51"/>
    </row>
    <row r="692" spans="3:5">
      <c r="C692" s="51"/>
      <c r="D692" s="51"/>
      <c r="E692" s="51"/>
    </row>
    <row r="693" spans="3:5">
      <c r="C693" s="51"/>
      <c r="D693" s="51"/>
      <c r="E693" s="51"/>
    </row>
    <row r="694" spans="3:5">
      <c r="C694" s="51"/>
      <c r="D694" s="51"/>
      <c r="E694" s="51"/>
    </row>
    <row r="695" spans="3:5">
      <c r="C695" s="51"/>
      <c r="D695" s="51"/>
      <c r="E695" s="51"/>
    </row>
    <row r="696" spans="3:5">
      <c r="C696" s="51"/>
      <c r="D696" s="51"/>
      <c r="E696" s="51"/>
    </row>
    <row r="697" spans="3:5">
      <c r="C697" s="51"/>
      <c r="D697" s="51"/>
      <c r="E697" s="51"/>
    </row>
    <row r="698" spans="3:5">
      <c r="C698" s="51"/>
      <c r="D698" s="51"/>
      <c r="E698" s="51"/>
    </row>
    <row r="699" spans="3:5">
      <c r="C699" s="51"/>
      <c r="D699" s="51"/>
      <c r="E699" s="51"/>
    </row>
    <row r="700" spans="3:5">
      <c r="C700" s="51"/>
      <c r="D700" s="51"/>
      <c r="E700" s="51"/>
    </row>
    <row r="701" spans="3:5">
      <c r="C701" s="51"/>
      <c r="D701" s="51"/>
      <c r="E701" s="51"/>
    </row>
    <row r="702" spans="3:5">
      <c r="C702" s="51"/>
      <c r="D702" s="51"/>
      <c r="E702" s="51"/>
    </row>
    <row r="703" spans="3:5">
      <c r="C703" s="51"/>
      <c r="D703" s="51"/>
      <c r="E703" s="51"/>
    </row>
    <row r="704" spans="3:5">
      <c r="C704" s="51"/>
      <c r="D704" s="51"/>
      <c r="E704" s="51"/>
    </row>
    <row r="705" spans="3:5">
      <c r="C705" s="51"/>
      <c r="D705" s="51"/>
      <c r="E705" s="51"/>
    </row>
    <row r="706" spans="3:5">
      <c r="C706" s="51"/>
      <c r="D706" s="51"/>
      <c r="E706" s="51"/>
    </row>
    <row r="707" spans="3:5">
      <c r="C707" s="51"/>
      <c r="D707" s="51"/>
      <c r="E707" s="51"/>
    </row>
    <row r="708" spans="3:5">
      <c r="C708" s="51"/>
      <c r="D708" s="51"/>
      <c r="E708" s="51"/>
    </row>
    <row r="709" spans="3:5">
      <c r="C709" s="51"/>
      <c r="D709" s="51"/>
      <c r="E709" s="51"/>
    </row>
    <row r="710" spans="3:5">
      <c r="C710" s="51"/>
      <c r="D710" s="51"/>
      <c r="E710" s="51"/>
    </row>
    <row r="711" spans="3:5">
      <c r="C711" s="51"/>
      <c r="D711" s="51"/>
      <c r="E711" s="51"/>
    </row>
    <row r="712" spans="3:5">
      <c r="C712" s="51"/>
      <c r="D712" s="51"/>
      <c r="E712" s="51"/>
    </row>
    <row r="713" spans="3:5">
      <c r="C713" s="51"/>
      <c r="D713" s="51"/>
      <c r="E713" s="51"/>
    </row>
    <row r="714" spans="3:5">
      <c r="C714" s="51"/>
      <c r="D714" s="51"/>
      <c r="E714" s="51"/>
    </row>
    <row r="715" spans="3:5">
      <c r="C715" s="51"/>
      <c r="D715" s="51"/>
      <c r="E715" s="51"/>
    </row>
    <row r="716" spans="3:5">
      <c r="C716" s="51"/>
      <c r="D716" s="51"/>
      <c r="E716" s="51"/>
    </row>
    <row r="717" spans="3:5">
      <c r="C717" s="51"/>
      <c r="D717" s="51"/>
      <c r="E717" s="51"/>
    </row>
    <row r="718" spans="3:5">
      <c r="C718" s="51"/>
      <c r="D718" s="51"/>
      <c r="E718" s="51"/>
    </row>
    <row r="719" spans="3:5">
      <c r="C719" s="51"/>
      <c r="D719" s="51"/>
      <c r="E719" s="51"/>
    </row>
    <row r="720" spans="3:5">
      <c r="C720" s="51"/>
      <c r="D720" s="51"/>
      <c r="E720" s="51"/>
    </row>
    <row r="721" spans="3:5">
      <c r="C721" s="51"/>
      <c r="D721" s="51"/>
      <c r="E721" s="51"/>
    </row>
    <row r="722" spans="3:5">
      <c r="C722" s="51"/>
      <c r="D722" s="51"/>
      <c r="E722" s="51"/>
    </row>
    <row r="723" spans="3:5">
      <c r="C723" s="51"/>
      <c r="D723" s="51"/>
      <c r="E723" s="51"/>
    </row>
    <row r="724" spans="3:5">
      <c r="C724" s="51"/>
      <c r="D724" s="51"/>
      <c r="E724" s="51"/>
    </row>
    <row r="725" spans="3:5">
      <c r="C725" s="51"/>
      <c r="D725" s="51"/>
      <c r="E725" s="51"/>
    </row>
    <row r="726" spans="3:5">
      <c r="C726" s="51"/>
      <c r="D726" s="51"/>
      <c r="E726" s="51"/>
    </row>
    <row r="727" spans="3:5">
      <c r="C727" s="51"/>
      <c r="D727" s="51"/>
      <c r="E727" s="51"/>
    </row>
    <row r="728" spans="3:5">
      <c r="C728" s="51"/>
      <c r="D728" s="51"/>
      <c r="E728" s="51"/>
    </row>
    <row r="729" spans="3:5">
      <c r="C729" s="51"/>
      <c r="D729" s="51"/>
      <c r="E729" s="51"/>
    </row>
    <row r="730" spans="3:5">
      <c r="C730" s="51"/>
      <c r="D730" s="51"/>
      <c r="E730" s="51"/>
    </row>
    <row r="731" spans="3:5">
      <c r="C731" s="51"/>
      <c r="D731" s="51"/>
      <c r="E731" s="51"/>
    </row>
    <row r="732" spans="3:5">
      <c r="C732" s="51"/>
      <c r="D732" s="51"/>
      <c r="E732" s="51"/>
    </row>
    <row r="733" spans="3:5">
      <c r="C733" s="51"/>
      <c r="D733" s="51"/>
      <c r="E733" s="51"/>
    </row>
    <row r="734" spans="3:5">
      <c r="C734" s="51"/>
      <c r="D734" s="51"/>
      <c r="E734" s="51"/>
    </row>
    <row r="735" spans="3:5">
      <c r="C735" s="51"/>
      <c r="D735" s="51"/>
      <c r="E735" s="51"/>
    </row>
    <row r="736" spans="3:5">
      <c r="C736" s="51"/>
      <c r="D736" s="51"/>
      <c r="E736" s="51"/>
    </row>
    <row r="737" spans="3:5">
      <c r="C737" s="51"/>
      <c r="D737" s="51"/>
      <c r="E737" s="51"/>
    </row>
    <row r="738" spans="3:5">
      <c r="C738" s="51"/>
      <c r="D738" s="51"/>
      <c r="E738" s="51"/>
    </row>
    <row r="739" spans="3:5">
      <c r="C739" s="51"/>
      <c r="D739" s="51"/>
      <c r="E739" s="51"/>
    </row>
    <row r="740" spans="3:5">
      <c r="C740" s="51"/>
      <c r="D740" s="51"/>
      <c r="E740" s="51"/>
    </row>
    <row r="741" spans="3:5">
      <c r="C741" s="51"/>
      <c r="D741" s="51"/>
      <c r="E741" s="51"/>
    </row>
    <row r="742" spans="3:5">
      <c r="C742" s="51"/>
      <c r="D742" s="51"/>
      <c r="E742" s="51"/>
    </row>
    <row r="743" spans="3:5">
      <c r="C743" s="51"/>
      <c r="D743" s="51"/>
      <c r="E743" s="51"/>
    </row>
    <row r="744" spans="3:5">
      <c r="C744" s="51"/>
      <c r="D744" s="51"/>
      <c r="E744" s="51"/>
    </row>
    <row r="745" spans="3:5">
      <c r="C745" s="51"/>
      <c r="D745" s="51"/>
      <c r="E745" s="51"/>
    </row>
    <row r="746" spans="3:5">
      <c r="C746" s="51"/>
      <c r="D746" s="51"/>
      <c r="E746" s="51"/>
    </row>
    <row r="747" spans="3:5">
      <c r="C747" s="51"/>
      <c r="D747" s="51"/>
      <c r="E747" s="51"/>
    </row>
    <row r="748" spans="3:5">
      <c r="C748" s="51"/>
      <c r="D748" s="51"/>
      <c r="E748" s="51"/>
    </row>
    <row r="749" spans="3:5">
      <c r="C749" s="51"/>
      <c r="D749" s="51"/>
      <c r="E749" s="51"/>
    </row>
    <row r="750" spans="3:5">
      <c r="C750" s="51"/>
      <c r="D750" s="51"/>
      <c r="E750" s="51"/>
    </row>
    <row r="751" spans="3:5">
      <c r="C751" s="51"/>
      <c r="D751" s="51"/>
      <c r="E751" s="51"/>
    </row>
    <row r="752" spans="3:5">
      <c r="C752" s="51"/>
      <c r="D752" s="51"/>
      <c r="E752" s="51"/>
    </row>
    <row r="753" spans="3:5">
      <c r="C753" s="51"/>
      <c r="D753" s="51"/>
      <c r="E753" s="51"/>
    </row>
    <row r="754" spans="3:5">
      <c r="C754" s="51"/>
      <c r="D754" s="51"/>
      <c r="E754" s="51"/>
    </row>
    <row r="755" spans="3:5">
      <c r="C755" s="51"/>
      <c r="D755" s="51"/>
      <c r="E755" s="51"/>
    </row>
    <row r="756" spans="3:5">
      <c r="C756" s="51"/>
      <c r="D756" s="51"/>
      <c r="E756" s="51"/>
    </row>
    <row r="757" spans="3:5">
      <c r="C757" s="51"/>
      <c r="D757" s="51"/>
      <c r="E757" s="51"/>
    </row>
    <row r="758" spans="3:5">
      <c r="C758" s="51"/>
      <c r="D758" s="51"/>
      <c r="E758" s="51"/>
    </row>
    <row r="759" spans="3:5">
      <c r="C759" s="51"/>
      <c r="D759" s="51"/>
      <c r="E759" s="51"/>
    </row>
    <row r="760" spans="3:5">
      <c r="C760" s="51"/>
      <c r="D760" s="51"/>
      <c r="E760" s="51"/>
    </row>
    <row r="761" spans="3:5">
      <c r="C761" s="51"/>
      <c r="D761" s="51"/>
      <c r="E761" s="51"/>
    </row>
    <row r="762" spans="3:5">
      <c r="C762" s="51"/>
      <c r="D762" s="51"/>
      <c r="E762" s="51"/>
    </row>
    <row r="763" spans="3:5">
      <c r="C763" s="51"/>
      <c r="D763" s="51"/>
      <c r="E763" s="51"/>
    </row>
    <row r="764" spans="3:5">
      <c r="C764" s="51"/>
      <c r="D764" s="51"/>
      <c r="E764" s="51"/>
    </row>
    <row r="765" spans="3:5">
      <c r="C765" s="51"/>
      <c r="D765" s="51"/>
      <c r="E765" s="51"/>
    </row>
    <row r="766" spans="3:5">
      <c r="C766" s="51"/>
      <c r="D766" s="51"/>
      <c r="E766" s="51"/>
    </row>
    <row r="767" spans="3:5">
      <c r="C767" s="51"/>
      <c r="D767" s="51"/>
      <c r="E767" s="51"/>
    </row>
    <row r="768" spans="3:5">
      <c r="C768" s="51"/>
      <c r="D768" s="51"/>
      <c r="E768" s="51"/>
    </row>
    <row r="769" spans="3:5">
      <c r="C769" s="51"/>
      <c r="D769" s="51"/>
      <c r="E769" s="51"/>
    </row>
    <row r="770" spans="3:5">
      <c r="C770" s="51"/>
      <c r="D770" s="51"/>
      <c r="E770" s="51"/>
    </row>
    <row r="771" spans="3:5">
      <c r="C771" s="51"/>
      <c r="D771" s="51"/>
      <c r="E771" s="51"/>
    </row>
    <row r="772" spans="3:5">
      <c r="C772" s="51"/>
      <c r="D772" s="51"/>
      <c r="E772" s="51"/>
    </row>
    <row r="773" spans="3:5">
      <c r="C773" s="51"/>
      <c r="D773" s="51"/>
      <c r="E773" s="51"/>
    </row>
    <row r="774" spans="3:5">
      <c r="C774" s="51"/>
      <c r="D774" s="51"/>
      <c r="E774" s="51"/>
    </row>
    <row r="775" spans="3:5">
      <c r="C775" s="51"/>
      <c r="D775" s="51"/>
      <c r="E775" s="51"/>
    </row>
    <row r="776" spans="3:5">
      <c r="C776" s="51"/>
      <c r="D776" s="51"/>
      <c r="E776" s="51"/>
    </row>
    <row r="777" spans="3:5">
      <c r="C777" s="51"/>
      <c r="D777" s="51"/>
      <c r="E777" s="51"/>
    </row>
    <row r="778" spans="3:5">
      <c r="C778" s="51"/>
      <c r="D778" s="51"/>
      <c r="E778" s="51"/>
    </row>
    <row r="779" spans="3:5">
      <c r="C779" s="51"/>
      <c r="D779" s="51"/>
      <c r="E779" s="51"/>
    </row>
    <row r="780" spans="3:5">
      <c r="C780" s="51"/>
      <c r="D780" s="51"/>
      <c r="E780" s="51"/>
    </row>
    <row r="781" spans="3:5">
      <c r="C781" s="51"/>
      <c r="D781" s="51"/>
      <c r="E781" s="51"/>
    </row>
    <row r="782" spans="3:5">
      <c r="C782" s="51"/>
      <c r="D782" s="51"/>
      <c r="E782" s="51"/>
    </row>
    <row r="783" spans="3:5">
      <c r="C783" s="51"/>
      <c r="D783" s="51"/>
      <c r="E783" s="51"/>
    </row>
    <row r="784" spans="3:5">
      <c r="C784" s="51"/>
      <c r="D784" s="51"/>
      <c r="E784" s="51"/>
    </row>
    <row r="785" spans="3:5">
      <c r="C785" s="51"/>
      <c r="D785" s="51"/>
      <c r="E785" s="51"/>
    </row>
    <row r="786" spans="3:5">
      <c r="C786" s="51"/>
      <c r="D786" s="51"/>
      <c r="E786" s="51"/>
    </row>
    <row r="787" spans="3:5">
      <c r="C787" s="51"/>
      <c r="D787" s="51"/>
      <c r="E787" s="51"/>
    </row>
    <row r="788" spans="3:5">
      <c r="C788" s="51"/>
      <c r="D788" s="51"/>
      <c r="E788" s="51"/>
    </row>
    <row r="789" spans="3:5">
      <c r="C789" s="51"/>
      <c r="D789" s="51"/>
      <c r="E789" s="51"/>
    </row>
    <row r="790" spans="3:5">
      <c r="C790" s="51"/>
      <c r="D790" s="51"/>
      <c r="E790" s="51"/>
    </row>
    <row r="791" spans="3:5">
      <c r="C791" s="51"/>
      <c r="D791" s="51"/>
      <c r="E791" s="51"/>
    </row>
    <row r="792" spans="3:5">
      <c r="C792" s="51"/>
      <c r="D792" s="51"/>
      <c r="E792" s="51"/>
    </row>
    <row r="793" spans="3:5">
      <c r="C793" s="51"/>
      <c r="D793" s="51"/>
      <c r="E793" s="51"/>
    </row>
    <row r="794" spans="3:5">
      <c r="C794" s="51"/>
      <c r="D794" s="51"/>
      <c r="E794" s="51"/>
    </row>
    <row r="795" spans="3:5">
      <c r="C795" s="51"/>
      <c r="D795" s="51"/>
      <c r="E795" s="51"/>
    </row>
    <row r="796" spans="3:5">
      <c r="C796" s="51"/>
      <c r="D796" s="51"/>
      <c r="E796" s="51"/>
    </row>
    <row r="797" spans="3:5">
      <c r="C797" s="51"/>
      <c r="D797" s="51"/>
      <c r="E797" s="51"/>
    </row>
    <row r="798" spans="3:5">
      <c r="C798" s="51"/>
      <c r="D798" s="51"/>
      <c r="E798" s="51"/>
    </row>
    <row r="799" spans="3:5">
      <c r="C799" s="51"/>
      <c r="D799" s="51"/>
      <c r="E799" s="51"/>
    </row>
    <row r="800" spans="3:5">
      <c r="C800" s="51"/>
      <c r="D800" s="51"/>
      <c r="E800" s="51"/>
    </row>
    <row r="801" spans="3:5">
      <c r="C801" s="51"/>
      <c r="D801" s="51"/>
      <c r="E801" s="51"/>
    </row>
    <row r="802" spans="3:5">
      <c r="C802" s="51"/>
      <c r="D802" s="51"/>
      <c r="E802" s="51"/>
    </row>
    <row r="803" spans="3:5">
      <c r="C803" s="51"/>
      <c r="D803" s="51"/>
      <c r="E803" s="51"/>
    </row>
    <row r="804" spans="3:5">
      <c r="C804" s="51"/>
      <c r="D804" s="51"/>
      <c r="E804" s="51"/>
    </row>
    <row r="805" spans="3:5">
      <c r="C805" s="51"/>
      <c r="D805" s="51"/>
      <c r="E805" s="51"/>
    </row>
    <row r="806" spans="3:5">
      <c r="C806" s="51"/>
      <c r="D806" s="51"/>
      <c r="E806" s="51"/>
    </row>
    <row r="807" spans="3:5">
      <c r="C807" s="51"/>
      <c r="D807" s="51"/>
      <c r="E807" s="51"/>
    </row>
    <row r="808" spans="3:5">
      <c r="C808" s="51"/>
      <c r="D808" s="51"/>
      <c r="E808" s="51"/>
    </row>
    <row r="809" spans="3:5">
      <c r="C809" s="51"/>
      <c r="D809" s="51"/>
      <c r="E809" s="51"/>
    </row>
    <row r="810" spans="3:5">
      <c r="C810" s="51"/>
      <c r="D810" s="51"/>
      <c r="E810" s="51"/>
    </row>
    <row r="811" spans="3:5">
      <c r="C811" s="51"/>
      <c r="D811" s="51"/>
      <c r="E811" s="51"/>
    </row>
    <row r="812" spans="3:5">
      <c r="C812" s="51"/>
      <c r="D812" s="51"/>
      <c r="E812" s="51"/>
    </row>
    <row r="813" spans="3:5">
      <c r="C813" s="51"/>
      <c r="D813" s="51"/>
      <c r="E813" s="51"/>
    </row>
    <row r="814" spans="3:5">
      <c r="C814" s="51"/>
      <c r="D814" s="51"/>
      <c r="E814" s="51"/>
    </row>
    <row r="815" spans="3:5">
      <c r="C815" s="51"/>
      <c r="D815" s="51"/>
      <c r="E815" s="51"/>
    </row>
    <row r="816" spans="3:5">
      <c r="C816" s="51"/>
      <c r="D816" s="51"/>
      <c r="E816" s="51"/>
    </row>
    <row r="817" spans="3:5">
      <c r="C817" s="51"/>
      <c r="D817" s="51"/>
      <c r="E817" s="51"/>
    </row>
    <row r="818" spans="3:5">
      <c r="C818" s="51"/>
      <c r="D818" s="51"/>
      <c r="E818" s="51"/>
    </row>
    <row r="819" spans="3:5">
      <c r="C819" s="51"/>
      <c r="D819" s="51"/>
      <c r="E819" s="51"/>
    </row>
    <row r="820" spans="3:5">
      <c r="C820" s="51"/>
      <c r="D820" s="51"/>
      <c r="E820" s="51"/>
    </row>
    <row r="821" spans="3:5">
      <c r="C821" s="51"/>
      <c r="D821" s="51"/>
      <c r="E821" s="51"/>
    </row>
    <row r="822" spans="3:5">
      <c r="C822" s="51"/>
      <c r="D822" s="51"/>
      <c r="E822" s="51"/>
    </row>
    <row r="823" spans="3:5">
      <c r="C823" s="51"/>
      <c r="D823" s="51"/>
      <c r="E823" s="51"/>
    </row>
    <row r="824" spans="3:5">
      <c r="C824" s="51"/>
      <c r="D824" s="51"/>
      <c r="E824" s="51"/>
    </row>
    <row r="825" spans="3:5">
      <c r="C825" s="51"/>
      <c r="D825" s="51"/>
      <c r="E825" s="51"/>
    </row>
    <row r="826" spans="3:5">
      <c r="C826" s="51"/>
      <c r="D826" s="51"/>
      <c r="E826" s="51"/>
    </row>
    <row r="827" spans="3:5">
      <c r="C827" s="51"/>
      <c r="D827" s="51"/>
      <c r="E827" s="51"/>
    </row>
    <row r="828" spans="3:5">
      <c r="C828" s="51"/>
      <c r="D828" s="51"/>
      <c r="E828" s="51"/>
    </row>
    <row r="829" spans="3:5">
      <c r="C829" s="51"/>
      <c r="D829" s="51"/>
      <c r="E829" s="51"/>
    </row>
    <row r="830" spans="3:5">
      <c r="C830" s="51"/>
      <c r="D830" s="51"/>
      <c r="E830" s="51"/>
    </row>
    <row r="831" spans="3:5">
      <c r="C831" s="51"/>
      <c r="D831" s="51"/>
      <c r="E831" s="51"/>
    </row>
    <row r="832" spans="3:5">
      <c r="C832" s="51"/>
      <c r="D832" s="51"/>
      <c r="E832" s="51"/>
    </row>
    <row r="833" spans="3:5">
      <c r="C833" s="51"/>
      <c r="D833" s="51"/>
      <c r="E833" s="51"/>
    </row>
    <row r="834" spans="3:5">
      <c r="C834" s="51"/>
      <c r="D834" s="51"/>
      <c r="E834" s="51"/>
    </row>
    <row r="835" spans="3:5">
      <c r="C835" s="51"/>
      <c r="D835" s="51"/>
      <c r="E835" s="51"/>
    </row>
    <row r="836" spans="3:5">
      <c r="C836" s="51"/>
      <c r="D836" s="51"/>
      <c r="E836" s="51"/>
    </row>
    <row r="837" spans="3:5">
      <c r="C837" s="51"/>
      <c r="D837" s="51"/>
      <c r="E837" s="51"/>
    </row>
    <row r="838" spans="3:5">
      <c r="C838" s="51"/>
      <c r="D838" s="51"/>
      <c r="E838" s="51"/>
    </row>
    <row r="839" spans="3:5">
      <c r="C839" s="51"/>
      <c r="D839" s="51"/>
      <c r="E839" s="51"/>
    </row>
    <row r="840" spans="3:5">
      <c r="C840" s="51"/>
      <c r="D840" s="51"/>
      <c r="E840" s="51"/>
    </row>
    <row r="841" spans="3:5">
      <c r="C841" s="51"/>
      <c r="D841" s="51"/>
      <c r="E841" s="51"/>
    </row>
    <row r="842" spans="3:5">
      <c r="C842" s="51"/>
      <c r="D842" s="51"/>
      <c r="E842" s="51"/>
    </row>
    <row r="843" spans="3:5">
      <c r="C843" s="51"/>
      <c r="D843" s="51"/>
      <c r="E843" s="51"/>
    </row>
    <row r="844" spans="3:5">
      <c r="C844" s="51"/>
      <c r="D844" s="51"/>
      <c r="E844" s="51"/>
    </row>
    <row r="845" spans="3:5">
      <c r="C845" s="51"/>
      <c r="D845" s="51"/>
      <c r="E845" s="51"/>
    </row>
    <row r="846" spans="3:5">
      <c r="C846" s="51"/>
      <c r="D846" s="51"/>
      <c r="E846" s="51"/>
    </row>
  </sheetData>
  <mergeCells count="22">
    <mergeCell ref="A37:A38"/>
    <mergeCell ref="F37:F38"/>
    <mergeCell ref="E37:E38"/>
    <mergeCell ref="C37:C38"/>
    <mergeCell ref="D37:D38"/>
    <mergeCell ref="B37:B38"/>
    <mergeCell ref="A6:F6"/>
    <mergeCell ref="A7:F7"/>
    <mergeCell ref="A33:A34"/>
    <mergeCell ref="F33:F34"/>
    <mergeCell ref="A35:A36"/>
    <mergeCell ref="F35:F36"/>
    <mergeCell ref="C9:E9"/>
    <mergeCell ref="C10:E10"/>
    <mergeCell ref="C11:E11"/>
    <mergeCell ref="F9:F12"/>
    <mergeCell ref="A29:A30"/>
    <mergeCell ref="F29:F30"/>
    <mergeCell ref="A9:A12"/>
    <mergeCell ref="B9:B12"/>
    <mergeCell ref="F31:F32"/>
    <mergeCell ref="A31:A32"/>
  </mergeCells>
  <pageMargins left="0.31496062992125984" right="0" top="0.55118110236220474" bottom="0" header="0.31496062992125984" footer="0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Лист2!OLE_LINK2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2018-06-09T12:08:20Z</dcterms:modified>
</cp:coreProperties>
</file>